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IQI Provider APR-DRG" sheetId="1" r:id="rId1"/>
    <sheet name="IQI Provider Age Sex" sheetId="2" r:id="rId2"/>
    <sheet name="IQI Area Covariates" sheetId="3" r:id="rId3"/>
    <sheet name="IQI Constants" sheetId="4" r:id="rId4"/>
  </sheets>
  <definedNames/>
  <calcPr fullCalcOnLoad="1"/>
</workbook>
</file>

<file path=xl/sharedStrings.xml><?xml version="1.0" encoding="utf-8"?>
<sst xmlns="http://schemas.openxmlformats.org/spreadsheetml/2006/main" count="3494" uniqueCount="243">
  <si>
    <t>0I</t>
  </si>
  <si>
    <t>INTERCEPT</t>
  </si>
  <si>
    <t>1S</t>
  </si>
  <si>
    <t>SEX</t>
  </si>
  <si>
    <t>2A</t>
  </si>
  <si>
    <t>3X</t>
  </si>
  <si>
    <t>18</t>
  </si>
  <si>
    <t>24</t>
  </si>
  <si>
    <t>25</t>
  </si>
  <si>
    <t>29</t>
  </si>
  <si>
    <t>30</t>
  </si>
  <si>
    <t>34</t>
  </si>
  <si>
    <t>35</t>
  </si>
  <si>
    <t>39</t>
  </si>
  <si>
    <t>40</t>
  </si>
  <si>
    <t>44</t>
  </si>
  <si>
    <t>45</t>
  </si>
  <si>
    <t>49</t>
  </si>
  <si>
    <t>50</t>
  </si>
  <si>
    <t>54</t>
  </si>
  <si>
    <t>55</t>
  </si>
  <si>
    <t>59</t>
  </si>
  <si>
    <t>60</t>
  </si>
  <si>
    <t>64</t>
  </si>
  <si>
    <t>65</t>
  </si>
  <si>
    <t>69</t>
  </si>
  <si>
    <t>70</t>
  </si>
  <si>
    <t>74</t>
  </si>
  <si>
    <t>75</t>
  </si>
  <si>
    <t>79</t>
  </si>
  <si>
    <t>80</t>
  </si>
  <si>
    <t>84</t>
  </si>
  <si>
    <t>85</t>
  </si>
  <si>
    <t>999</t>
  </si>
  <si>
    <t>age_min</t>
  </si>
  <si>
    <t>age_max</t>
  </si>
  <si>
    <t>sex_cond</t>
  </si>
  <si>
    <t>null</t>
  </si>
  <si>
    <t>coefficient</t>
  </si>
  <si>
    <t>val_text</t>
  </si>
  <si>
    <t>cov_type</t>
  </si>
  <si>
    <t>indicator_number</t>
  </si>
  <si>
    <t>1N</t>
  </si>
  <si>
    <t>2S</t>
  </si>
  <si>
    <t>3P</t>
  </si>
  <si>
    <t>Indicator Number</t>
  </si>
  <si>
    <t>Noise</t>
  </si>
  <si>
    <t>Signal</t>
  </si>
  <si>
    <t>Population Rate</t>
  </si>
  <si>
    <t>Module</t>
  </si>
  <si>
    <t>Quoted</t>
  </si>
  <si>
    <t>module</t>
  </si>
  <si>
    <t>noise</t>
  </si>
  <si>
    <t>signal</t>
  </si>
  <si>
    <t>pop_rate</t>
  </si>
  <si>
    <t>SQL</t>
  </si>
  <si>
    <t>Indicator ID</t>
  </si>
  <si>
    <t>indicator_id</t>
  </si>
  <si>
    <t>4C</t>
  </si>
  <si>
    <t>2201</t>
  </si>
  <si>
    <t>2202</t>
  </si>
  <si>
    <t>2203</t>
  </si>
  <si>
    <t>2204</t>
  </si>
  <si>
    <t>Other</t>
  </si>
  <si>
    <t>2601</t>
  </si>
  <si>
    <t>2602</t>
  </si>
  <si>
    <t>2603</t>
  </si>
  <si>
    <t>2604</t>
  </si>
  <si>
    <t>1611</t>
  </si>
  <si>
    <t>1612</t>
  </si>
  <si>
    <t>1613</t>
  </si>
  <si>
    <t>1614</t>
  </si>
  <si>
    <t>1691</t>
  </si>
  <si>
    <t>1692</t>
  </si>
  <si>
    <t>1693</t>
  </si>
  <si>
    <t>1694</t>
  </si>
  <si>
    <t>1621</t>
  </si>
  <si>
    <t>1622</t>
  </si>
  <si>
    <t>1623</t>
  </si>
  <si>
    <t>1624</t>
  </si>
  <si>
    <t>1631</t>
  </si>
  <si>
    <t>1632</t>
  </si>
  <si>
    <t>1633</t>
  </si>
  <si>
    <t>1634</t>
  </si>
  <si>
    <t>1651</t>
  </si>
  <si>
    <t>1652</t>
  </si>
  <si>
    <t>1653</t>
  </si>
  <si>
    <t>1654</t>
  </si>
  <si>
    <t>1661</t>
  </si>
  <si>
    <t>1662</t>
  </si>
  <si>
    <t>1663</t>
  </si>
  <si>
    <t>1664</t>
  </si>
  <si>
    <t>0211</t>
  </si>
  <si>
    <t>0212</t>
  </si>
  <si>
    <t>0213</t>
  </si>
  <si>
    <t>0214</t>
  </si>
  <si>
    <t>0221</t>
  </si>
  <si>
    <t>0222</t>
  </si>
  <si>
    <t>0223</t>
  </si>
  <si>
    <t>0224</t>
  </si>
  <si>
    <t>3011</t>
  </si>
  <si>
    <t>3012</t>
  </si>
  <si>
    <t>3013</t>
  </si>
  <si>
    <t>3014</t>
  </si>
  <si>
    <t>1741</t>
  </si>
  <si>
    <t>1742</t>
  </si>
  <si>
    <t>1743</t>
  </si>
  <si>
    <t>1744</t>
  </si>
  <si>
    <t>1901</t>
  </si>
  <si>
    <t>1902</t>
  </si>
  <si>
    <t>1903</t>
  </si>
  <si>
    <t>1904</t>
  </si>
  <si>
    <t>1701</t>
  </si>
  <si>
    <t>1702</t>
  </si>
  <si>
    <t>1703</t>
  </si>
  <si>
    <t>1704</t>
  </si>
  <si>
    <t>1911</t>
  </si>
  <si>
    <t>1912</t>
  </si>
  <si>
    <t>1913</t>
  </si>
  <si>
    <t>1914</t>
  </si>
  <si>
    <t>1941</t>
  </si>
  <si>
    <t>1942</t>
  </si>
  <si>
    <t>1943</t>
  </si>
  <si>
    <t>1944</t>
  </si>
  <si>
    <t>0441</t>
  </si>
  <si>
    <t>0442</t>
  </si>
  <si>
    <t>0443</t>
  </si>
  <si>
    <t>0444</t>
  </si>
  <si>
    <t>0451</t>
  </si>
  <si>
    <t>0452</t>
  </si>
  <si>
    <t>0453</t>
  </si>
  <si>
    <t>0454</t>
  </si>
  <si>
    <t>0461</t>
  </si>
  <si>
    <t>0462</t>
  </si>
  <si>
    <t>0463</t>
  </si>
  <si>
    <t>0464</t>
  </si>
  <si>
    <t>2411</t>
  </si>
  <si>
    <t>2412</t>
  </si>
  <si>
    <t>2413</t>
  </si>
  <si>
    <t>2414</t>
  </si>
  <si>
    <t>2421</t>
  </si>
  <si>
    <t>2422</t>
  </si>
  <si>
    <t>2423</t>
  </si>
  <si>
    <t>2424</t>
  </si>
  <si>
    <t>2441</t>
  </si>
  <si>
    <t>2442</t>
  </si>
  <si>
    <t>2443</t>
  </si>
  <si>
    <t>2444</t>
  </si>
  <si>
    <t>2531</t>
  </si>
  <si>
    <t>2532</t>
  </si>
  <si>
    <t>2533</t>
  </si>
  <si>
    <t>2534</t>
  </si>
  <si>
    <t>2541</t>
  </si>
  <si>
    <t>2542</t>
  </si>
  <si>
    <t>2543</t>
  </si>
  <si>
    <t>2544</t>
  </si>
  <si>
    <t>3081</t>
  </si>
  <si>
    <t>3082</t>
  </si>
  <si>
    <t>3083</t>
  </si>
  <si>
    <t>3084</t>
  </si>
  <si>
    <t>3401</t>
  </si>
  <si>
    <t>3402</t>
  </si>
  <si>
    <t>3403</t>
  </si>
  <si>
    <t>3404</t>
  </si>
  <si>
    <t>1301</t>
  </si>
  <si>
    <t>1302</t>
  </si>
  <si>
    <t>1303</t>
  </si>
  <si>
    <t>1304</t>
  </si>
  <si>
    <t>1371</t>
  </si>
  <si>
    <t>1372</t>
  </si>
  <si>
    <t>1373</t>
  </si>
  <si>
    <t>1374</t>
  </si>
  <si>
    <t>1391</t>
  </si>
  <si>
    <t>1392</t>
  </si>
  <si>
    <t>1393</t>
  </si>
  <si>
    <t>1394</t>
  </si>
  <si>
    <t>2</t>
  </si>
  <si>
    <t>2211</t>
  </si>
  <si>
    <t>2212</t>
  </si>
  <si>
    <t>2213</t>
  </si>
  <si>
    <t>2214</t>
  </si>
  <si>
    <t>2231</t>
  </si>
  <si>
    <t>2232</t>
  </si>
  <si>
    <t>2233</t>
  </si>
  <si>
    <t>2234</t>
  </si>
  <si>
    <t>2241</t>
  </si>
  <si>
    <t>2242</t>
  </si>
  <si>
    <t>2243</t>
  </si>
  <si>
    <t>2244</t>
  </si>
  <si>
    <t>2271</t>
  </si>
  <si>
    <t>2272</t>
  </si>
  <si>
    <t>2273</t>
  </si>
  <si>
    <t>2274</t>
  </si>
  <si>
    <t>2291</t>
  </si>
  <si>
    <t>2292</t>
  </si>
  <si>
    <t>2293</t>
  </si>
  <si>
    <t>2294</t>
  </si>
  <si>
    <t>2621</t>
  </si>
  <si>
    <t>2622</t>
  </si>
  <si>
    <t>2623</t>
  </si>
  <si>
    <t>2624</t>
  </si>
  <si>
    <t>5121</t>
  </si>
  <si>
    <t>5122</t>
  </si>
  <si>
    <t>5123</t>
  </si>
  <si>
    <t>5124</t>
  </si>
  <si>
    <t>5131</t>
  </si>
  <si>
    <t>5132</t>
  </si>
  <si>
    <t>5133</t>
  </si>
  <si>
    <t>5134</t>
  </si>
  <si>
    <t>1751</t>
  </si>
  <si>
    <t>1752</t>
  </si>
  <si>
    <t>1753</t>
  </si>
  <si>
    <t>1754</t>
  </si>
  <si>
    <t>1921</t>
  </si>
  <si>
    <t>1922</t>
  </si>
  <si>
    <t>1923</t>
  </si>
  <si>
    <t>1924</t>
  </si>
  <si>
    <t>other</t>
  </si>
  <si>
    <t>0241</t>
  </si>
  <si>
    <t>0242</t>
  </si>
  <si>
    <t>0243</t>
  </si>
  <si>
    <t>0244</t>
  </si>
  <si>
    <t>1731</t>
  </si>
  <si>
    <t>1732</t>
  </si>
  <si>
    <t>1733</t>
  </si>
  <si>
    <t>1734</t>
  </si>
  <si>
    <t>Covariate Type</t>
  </si>
  <si>
    <t>Val Text</t>
  </si>
  <si>
    <t>Val text 2</t>
  </si>
  <si>
    <t>Coefficient</t>
  </si>
  <si>
    <t>00</t>
  </si>
  <si>
    <t xml:space="preserve">INSERT INTO ra_age_sex (module, indicator_number, cov_type, val_text, age_min, age_max, sex_cond, coefficient) VALUES ('IQI', </t>
  </si>
  <si>
    <t>IQI</t>
  </si>
  <si>
    <t>IQI Constants as/of 1/30/06</t>
  </si>
  <si>
    <t>IQI Area Covariates</t>
  </si>
  <si>
    <t>IQI Provider Covariates</t>
  </si>
  <si>
    <t>risk_adj_column</t>
  </si>
  <si>
    <t>aprdrg_cond</t>
  </si>
  <si>
    <t>rom_soi_cond</t>
  </si>
  <si>
    <t>coef</t>
  </si>
  <si>
    <t>NA</t>
  </si>
  <si>
    <t>SOI</t>
  </si>
  <si>
    <t>ROM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</si>
</sst>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56"/>
  <sheetViews>
    <sheetView workbookViewId="0" topLeftCell="C218">
      <selection activeCell="I250" sqref="I250"/>
    </sheetView>
  </sheetViews>
  <sheetFormatPr defaultColWidth="9.140625" defaultRowHeight="12.75"/>
  <cols>
    <col min="1" max="1" width="18.8515625" style="0" customWidth="1"/>
    <col min="2" max="2" width="13.28125" style="0" bestFit="1" customWidth="1"/>
    <col min="3" max="3" width="11.140625" style="0" bestFit="1" customWidth="1"/>
    <col min="4" max="4" width="9.00390625" style="0" bestFit="1" customWidth="1"/>
    <col min="5" max="5" width="16.28125" style="1" bestFit="1" customWidth="1"/>
    <col min="6" max="6" width="17.00390625" style="0" bestFit="1" customWidth="1"/>
    <col min="7" max="7" width="16.28125" style="0" bestFit="1" customWidth="1"/>
    <col min="8" max="8" width="14.8515625" style="0" bestFit="1" customWidth="1"/>
    <col min="9" max="9" width="16.28125" style="0" bestFit="1" customWidth="1"/>
    <col min="10" max="10" width="52.7109375" style="9" customWidth="1"/>
  </cols>
  <sheetData>
    <row r="4" spans="1:10" ht="12.75">
      <c r="A4" s="4" t="s">
        <v>57</v>
      </c>
      <c r="B4" s="4" t="s">
        <v>51</v>
      </c>
      <c r="C4" s="4" t="s">
        <v>41</v>
      </c>
      <c r="D4" s="4" t="s">
        <v>40</v>
      </c>
      <c r="E4" s="4" t="s">
        <v>39</v>
      </c>
      <c r="F4" s="10" t="s">
        <v>236</v>
      </c>
      <c r="G4" s="4" t="s">
        <v>237</v>
      </c>
      <c r="H4" s="10" t="s">
        <v>238</v>
      </c>
      <c r="I4" s="11" t="s">
        <v>239</v>
      </c>
      <c r="J4" s="10"/>
    </row>
    <row r="5" spans="1:12" ht="12.75">
      <c r="A5" s="4" t="str">
        <f>A4&amp;", "</f>
        <v>indicator_id, </v>
      </c>
      <c r="B5" s="4" t="str">
        <f aca="true" t="shared" si="0" ref="B5:H5">B4&amp;", "</f>
        <v>module, </v>
      </c>
      <c r="C5" s="4" t="str">
        <f t="shared" si="0"/>
        <v>indicator_number, </v>
      </c>
      <c r="D5" s="4" t="str">
        <f t="shared" si="0"/>
        <v>cov_type, </v>
      </c>
      <c r="E5" s="4" t="str">
        <f t="shared" si="0"/>
        <v>val_text, </v>
      </c>
      <c r="F5" s="4" t="str">
        <f t="shared" si="0"/>
        <v>risk_adj_column, </v>
      </c>
      <c r="G5" s="4" t="str">
        <f t="shared" si="0"/>
        <v>aprdrg_cond, </v>
      </c>
      <c r="H5" s="4" t="str">
        <f t="shared" si="0"/>
        <v>rom_soi_cond, </v>
      </c>
      <c r="I5" s="5" t="str">
        <f>I4</f>
        <v>coef</v>
      </c>
      <c r="J5" s="12" t="str">
        <f>A5&amp;B5&amp;C5&amp;E5&amp;F5&amp;G5&amp;H5&amp;I5</f>
        <v>indicator_id, module, indicator_number, val_text, risk_adj_column, aprdrg_cond, rom_soi_cond, coef</v>
      </c>
      <c r="L5" s="13"/>
    </row>
    <row r="6" spans="1:11" ht="12.75">
      <c r="A6">
        <f aca="true" t="shared" si="1" ref="A6:A69">C6</f>
        <v>21</v>
      </c>
      <c r="B6" t="s">
        <v>232</v>
      </c>
      <c r="C6">
        <v>21</v>
      </c>
      <c r="D6" s="2" t="s">
        <v>58</v>
      </c>
      <c r="E6" s="2" t="s">
        <v>176</v>
      </c>
      <c r="F6" t="s">
        <v>240</v>
      </c>
      <c r="G6" t="str">
        <f aca="true" t="shared" si="2" ref="G6:G69">LEFT(E6,3)</f>
        <v>2</v>
      </c>
      <c r="H6" s="9" t="str">
        <f aca="true" t="shared" si="3" ref="H6:H69">RIGHT(E6,1)</f>
        <v>2</v>
      </c>
      <c r="I6" s="1">
        <v>0</v>
      </c>
      <c r="J6" s="12" t="str">
        <f>A6&amp;", '"&amp;B6&amp;"', "&amp;C6&amp;", '"&amp;E6&amp;"', '"&amp;F6&amp;"', "&amp;G6&amp;", "&amp;H6&amp;", "&amp;I6</f>
        <v>21, 'IQI', 21, '2', 'NA', 2, 2, 0</v>
      </c>
      <c r="K6" s="6" t="str">
        <f>"INSERT INTO ra_aprdrg ("&amp;$J$5&amp;") VALUES ("&amp;J6&amp;")"</f>
        <v>INSERT INTO ra_aprdrg (indicator_id, module, indicator_number, val_text, risk_adj_column, aprdrg_cond, rom_soi_cond, coef) VALUES (21, 'IQI', 21, '2', 'NA', 2, 2, 0)</v>
      </c>
    </row>
    <row r="7" spans="1:11" ht="12.75">
      <c r="A7">
        <f t="shared" si="1"/>
        <v>22</v>
      </c>
      <c r="B7" t="s">
        <v>232</v>
      </c>
      <c r="C7">
        <v>22</v>
      </c>
      <c r="D7" s="2" t="s">
        <v>58</v>
      </c>
      <c r="E7" s="2" t="s">
        <v>176</v>
      </c>
      <c r="F7" t="s">
        <v>240</v>
      </c>
      <c r="G7" t="str">
        <f t="shared" si="2"/>
        <v>2</v>
      </c>
      <c r="H7" s="9" t="str">
        <f t="shared" si="3"/>
        <v>2</v>
      </c>
      <c r="I7" s="1">
        <v>0</v>
      </c>
      <c r="J7" s="12" t="str">
        <f aca="true" t="shared" si="4" ref="J7:J70">A7&amp;", '"&amp;B7&amp;"', "&amp;C7&amp;", '"&amp;E7&amp;"', '"&amp;F7&amp;"', "&amp;G7&amp;", "&amp;H7&amp;", "&amp;I7</f>
        <v>22, 'IQI', 22, '2', 'NA', 2, 2, 0</v>
      </c>
      <c r="K7" s="6" t="str">
        <f aca="true" t="shared" si="5" ref="K7:K70">"INSERT INTO ra_aprdrg ("&amp;$J$5&amp;") VALUES ("&amp;J7&amp;")"</f>
        <v>INSERT INTO ra_aprdrg (indicator_id, module, indicator_number, val_text, risk_adj_column, aprdrg_cond, rom_soi_cond, coef) VALUES (22, 'IQI', 22, '2', 'NA', 2, 2, 0)</v>
      </c>
    </row>
    <row r="8" spans="1:11" ht="12.75">
      <c r="A8">
        <f t="shared" si="1"/>
        <v>23</v>
      </c>
      <c r="B8" t="s">
        <v>232</v>
      </c>
      <c r="C8">
        <v>23</v>
      </c>
      <c r="D8" s="2" t="s">
        <v>58</v>
      </c>
      <c r="E8" s="2" t="s">
        <v>176</v>
      </c>
      <c r="F8" t="s">
        <v>240</v>
      </c>
      <c r="G8" t="str">
        <f t="shared" si="2"/>
        <v>2</v>
      </c>
      <c r="H8" s="9" t="str">
        <f t="shared" si="3"/>
        <v>2</v>
      </c>
      <c r="I8" s="1">
        <v>0</v>
      </c>
      <c r="J8" s="12" t="str">
        <f t="shared" si="4"/>
        <v>23, 'IQI', 23, '2', 'NA', 2, 2, 0</v>
      </c>
      <c r="K8" s="6" t="str">
        <f t="shared" si="5"/>
        <v>INSERT INTO ra_aprdrg (indicator_id, module, indicator_number, val_text, risk_adj_column, aprdrg_cond, rom_soi_cond, coef) VALUES (23, 'IQI', 23, '2', 'NA', 2, 2, 0)</v>
      </c>
    </row>
    <row r="9" spans="1:11" ht="12.75">
      <c r="A9">
        <f t="shared" si="1"/>
        <v>33</v>
      </c>
      <c r="B9" t="s">
        <v>232</v>
      </c>
      <c r="C9">
        <v>33</v>
      </c>
      <c r="D9" s="2" t="s">
        <v>58</v>
      </c>
      <c r="E9" s="2" t="s">
        <v>176</v>
      </c>
      <c r="F9" t="s">
        <v>240</v>
      </c>
      <c r="G9" t="str">
        <f t="shared" si="2"/>
        <v>2</v>
      </c>
      <c r="H9" s="9" t="str">
        <f t="shared" si="3"/>
        <v>2</v>
      </c>
      <c r="I9" s="1">
        <v>0</v>
      </c>
      <c r="J9" s="12" t="str">
        <f t="shared" si="4"/>
        <v>33, 'IQI', 33, '2', 'NA', 2, 2, 0</v>
      </c>
      <c r="K9" s="6" t="str">
        <f t="shared" si="5"/>
        <v>INSERT INTO ra_aprdrg (indicator_id, module, indicator_number, val_text, risk_adj_column, aprdrg_cond, rom_soi_cond, coef) VALUES (33, 'IQI', 33, '2', 'NA', 2, 2, 0)</v>
      </c>
    </row>
    <row r="10" spans="1:11" ht="12.75">
      <c r="A10">
        <f t="shared" si="1"/>
        <v>34</v>
      </c>
      <c r="B10" t="s">
        <v>232</v>
      </c>
      <c r="C10">
        <v>34</v>
      </c>
      <c r="D10" s="2" t="s">
        <v>58</v>
      </c>
      <c r="E10" s="2" t="s">
        <v>176</v>
      </c>
      <c r="F10" t="s">
        <v>240</v>
      </c>
      <c r="G10" t="str">
        <f t="shared" si="2"/>
        <v>2</v>
      </c>
      <c r="H10" s="9" t="str">
        <f t="shared" si="3"/>
        <v>2</v>
      </c>
      <c r="I10" s="1">
        <v>0</v>
      </c>
      <c r="J10" s="12" t="str">
        <f t="shared" si="4"/>
        <v>34, 'IQI', 34, '2', 'NA', 2, 2, 0</v>
      </c>
      <c r="K10" s="6" t="str">
        <f t="shared" si="5"/>
        <v>INSERT INTO ra_aprdrg (indicator_id, module, indicator_number, val_text, risk_adj_column, aprdrg_cond, rom_soi_cond, coef) VALUES (34, 'IQI', 34, '2', 'NA', 2, 2, 0)</v>
      </c>
    </row>
    <row r="11" spans="1:11" ht="12.75">
      <c r="A11">
        <f t="shared" si="1"/>
        <v>13</v>
      </c>
      <c r="B11" t="s">
        <v>232</v>
      </c>
      <c r="C11">
        <v>13</v>
      </c>
      <c r="D11" s="2" t="s">
        <v>58</v>
      </c>
      <c r="E11" s="2" t="s">
        <v>92</v>
      </c>
      <c r="F11" t="s">
        <v>242</v>
      </c>
      <c r="G11" t="str">
        <f t="shared" si="2"/>
        <v>021</v>
      </c>
      <c r="H11" s="9" t="str">
        <f t="shared" si="3"/>
        <v>1</v>
      </c>
      <c r="I11" s="1">
        <v>0</v>
      </c>
      <c r="J11" s="12" t="str">
        <f t="shared" si="4"/>
        <v>13, 'IQI', 13, '0211', 'ROM', 021, 1, 0</v>
      </c>
      <c r="K11" s="6" t="str">
        <f t="shared" si="5"/>
        <v>INSERT INTO ra_aprdrg (indicator_id, module, indicator_number, val_text, risk_adj_column, aprdrg_cond, rom_soi_cond, coef) VALUES (13, 'IQI', 13, '0211', 'ROM', 021, 1, 0)</v>
      </c>
    </row>
    <row r="12" spans="1:11" ht="12.75">
      <c r="A12">
        <f t="shared" si="1"/>
        <v>17</v>
      </c>
      <c r="B12" t="s">
        <v>232</v>
      </c>
      <c r="C12">
        <v>17</v>
      </c>
      <c r="D12" s="2" t="s">
        <v>58</v>
      </c>
      <c r="E12" s="2" t="s">
        <v>92</v>
      </c>
      <c r="F12" t="s">
        <v>242</v>
      </c>
      <c r="G12" t="str">
        <f t="shared" si="2"/>
        <v>021</v>
      </c>
      <c r="H12" s="9" t="str">
        <f t="shared" si="3"/>
        <v>1</v>
      </c>
      <c r="I12" s="1">
        <v>1.125473422864</v>
      </c>
      <c r="J12" s="12" t="str">
        <f t="shared" si="4"/>
        <v>17, 'IQI', 17, '0211', 'ROM', 021, 1, 1.125473422864</v>
      </c>
      <c r="K12" s="6" t="str">
        <f t="shared" si="5"/>
        <v>INSERT INTO ra_aprdrg (indicator_id, module, indicator_number, val_text, risk_adj_column, aprdrg_cond, rom_soi_cond, coef) VALUES (17, 'IQI', 17, '0211', 'ROM', 021, 1, 1.125473422864)</v>
      </c>
    </row>
    <row r="13" spans="1:11" ht="12.75">
      <c r="A13">
        <f t="shared" si="1"/>
        <v>13</v>
      </c>
      <c r="B13" t="s">
        <v>232</v>
      </c>
      <c r="C13">
        <v>13</v>
      </c>
      <c r="D13" s="2" t="s">
        <v>58</v>
      </c>
      <c r="E13" s="2" t="s">
        <v>93</v>
      </c>
      <c r="F13" t="s">
        <v>242</v>
      </c>
      <c r="G13" t="str">
        <f t="shared" si="2"/>
        <v>021</v>
      </c>
      <c r="H13" s="9" t="str">
        <f t="shared" si="3"/>
        <v>2</v>
      </c>
      <c r="I13" s="1">
        <v>2.13862859792</v>
      </c>
      <c r="J13" s="12" t="str">
        <f t="shared" si="4"/>
        <v>13, 'IQI', 13, '0212', 'ROM', 021, 2, 2.13862859792</v>
      </c>
      <c r="K13" s="6" t="str">
        <f t="shared" si="5"/>
        <v>INSERT INTO ra_aprdrg (indicator_id, module, indicator_number, val_text, risk_adj_column, aprdrg_cond, rom_soi_cond, coef) VALUES (13, 'IQI', 13, '0212', 'ROM', 021, 2, 2.13862859792)</v>
      </c>
    </row>
    <row r="14" spans="1:11" ht="12.75">
      <c r="A14">
        <f t="shared" si="1"/>
        <v>17</v>
      </c>
      <c r="B14" t="s">
        <v>232</v>
      </c>
      <c r="C14">
        <v>17</v>
      </c>
      <c r="D14" s="2" t="s">
        <v>58</v>
      </c>
      <c r="E14" s="2" t="s">
        <v>93</v>
      </c>
      <c r="F14" t="s">
        <v>242</v>
      </c>
      <c r="G14" t="str">
        <f t="shared" si="2"/>
        <v>021</v>
      </c>
      <c r="H14" s="9" t="str">
        <f t="shared" si="3"/>
        <v>2</v>
      </c>
      <c r="I14" s="1">
        <v>2.436151988757</v>
      </c>
      <c r="J14" s="12" t="str">
        <f t="shared" si="4"/>
        <v>17, 'IQI', 17, '0212', 'ROM', 021, 2, 2.436151988757</v>
      </c>
      <c r="K14" s="6" t="str">
        <f t="shared" si="5"/>
        <v>INSERT INTO ra_aprdrg (indicator_id, module, indicator_number, val_text, risk_adj_column, aprdrg_cond, rom_soi_cond, coef) VALUES (17, 'IQI', 17, '0212', 'ROM', 021, 2, 2.436151988757)</v>
      </c>
    </row>
    <row r="15" spans="1:11" ht="12.75">
      <c r="A15">
        <f t="shared" si="1"/>
        <v>13</v>
      </c>
      <c r="B15" t="s">
        <v>232</v>
      </c>
      <c r="C15">
        <v>13</v>
      </c>
      <c r="D15" s="2" t="s">
        <v>58</v>
      </c>
      <c r="E15" s="2" t="s">
        <v>94</v>
      </c>
      <c r="F15" t="s">
        <v>242</v>
      </c>
      <c r="G15" t="str">
        <f t="shared" si="2"/>
        <v>021</v>
      </c>
      <c r="H15" s="9" t="str">
        <f t="shared" si="3"/>
        <v>3</v>
      </c>
      <c r="I15" s="1">
        <v>3.778857269135</v>
      </c>
      <c r="J15" s="12" t="str">
        <f t="shared" si="4"/>
        <v>13, 'IQI', 13, '0213', 'ROM', 021, 3, 3.778857269135</v>
      </c>
      <c r="K15" s="6" t="str">
        <f t="shared" si="5"/>
        <v>INSERT INTO ra_aprdrg (indicator_id, module, indicator_number, val_text, risk_adj_column, aprdrg_cond, rom_soi_cond, coef) VALUES (13, 'IQI', 13, '0213', 'ROM', 021, 3, 3.778857269135)</v>
      </c>
    </row>
    <row r="16" spans="1:11" ht="12.75">
      <c r="A16">
        <f t="shared" si="1"/>
        <v>17</v>
      </c>
      <c r="B16" t="s">
        <v>232</v>
      </c>
      <c r="C16">
        <v>17</v>
      </c>
      <c r="D16" s="2" t="s">
        <v>58</v>
      </c>
      <c r="E16" s="2" t="s">
        <v>94</v>
      </c>
      <c r="F16" t="s">
        <v>242</v>
      </c>
      <c r="G16" t="str">
        <f t="shared" si="2"/>
        <v>021</v>
      </c>
      <c r="H16" s="9" t="str">
        <f t="shared" si="3"/>
        <v>3</v>
      </c>
      <c r="I16" s="1">
        <v>3.563213204278</v>
      </c>
      <c r="J16" s="12" t="str">
        <f t="shared" si="4"/>
        <v>17, 'IQI', 17, '0213', 'ROM', 021, 3, 3.563213204278</v>
      </c>
      <c r="K16" s="6" t="str">
        <f t="shared" si="5"/>
        <v>INSERT INTO ra_aprdrg (indicator_id, module, indicator_number, val_text, risk_adj_column, aprdrg_cond, rom_soi_cond, coef) VALUES (17, 'IQI', 17, '0213', 'ROM', 021, 3, 3.563213204278)</v>
      </c>
    </row>
    <row r="17" spans="1:11" ht="12.75">
      <c r="A17">
        <f t="shared" si="1"/>
        <v>13</v>
      </c>
      <c r="B17" t="s">
        <v>232</v>
      </c>
      <c r="C17">
        <v>13</v>
      </c>
      <c r="D17" s="2" t="s">
        <v>58</v>
      </c>
      <c r="E17" s="2" t="s">
        <v>95</v>
      </c>
      <c r="F17" t="s">
        <v>242</v>
      </c>
      <c r="G17" t="str">
        <f t="shared" si="2"/>
        <v>021</v>
      </c>
      <c r="H17" s="9" t="str">
        <f t="shared" si="3"/>
        <v>4</v>
      </c>
      <c r="I17" s="1">
        <v>5.088313301861</v>
      </c>
      <c r="J17" s="12" t="str">
        <f t="shared" si="4"/>
        <v>13, 'IQI', 13, '0214', 'ROM', 021, 4, 5.088313301861</v>
      </c>
      <c r="K17" s="6" t="str">
        <f t="shared" si="5"/>
        <v>INSERT INTO ra_aprdrg (indicator_id, module, indicator_number, val_text, risk_adj_column, aprdrg_cond, rom_soi_cond, coef) VALUES (13, 'IQI', 13, '0214', 'ROM', 021, 4, 5.088313301861)</v>
      </c>
    </row>
    <row r="18" spans="1:11" ht="12.75">
      <c r="A18">
        <f t="shared" si="1"/>
        <v>17</v>
      </c>
      <c r="B18" t="s">
        <v>232</v>
      </c>
      <c r="C18">
        <v>17</v>
      </c>
      <c r="D18" s="2" t="s">
        <v>58</v>
      </c>
      <c r="E18" s="2" t="s">
        <v>95</v>
      </c>
      <c r="F18" t="s">
        <v>242</v>
      </c>
      <c r="G18" t="str">
        <f t="shared" si="2"/>
        <v>021</v>
      </c>
      <c r="H18" s="9" t="str">
        <f t="shared" si="3"/>
        <v>4</v>
      </c>
      <c r="I18" s="1">
        <v>4.870463901114</v>
      </c>
      <c r="J18" s="12" t="str">
        <f t="shared" si="4"/>
        <v>17, 'IQI', 17, '0214', 'ROM', 021, 4, 4.870463901114</v>
      </c>
      <c r="K18" s="6" t="str">
        <f t="shared" si="5"/>
        <v>INSERT INTO ra_aprdrg (indicator_id, module, indicator_number, val_text, risk_adj_column, aprdrg_cond, rom_soi_cond, coef) VALUES (17, 'IQI', 17, '0214', 'ROM', 021, 4, 4.870463901114)</v>
      </c>
    </row>
    <row r="19" spans="1:11" ht="12.75">
      <c r="A19">
        <f t="shared" si="1"/>
        <v>13</v>
      </c>
      <c r="B19" t="s">
        <v>232</v>
      </c>
      <c r="C19">
        <v>13</v>
      </c>
      <c r="D19" s="2" t="s">
        <v>58</v>
      </c>
      <c r="E19" s="2" t="s">
        <v>96</v>
      </c>
      <c r="F19" t="s">
        <v>242</v>
      </c>
      <c r="G19" t="str">
        <f t="shared" si="2"/>
        <v>022</v>
      </c>
      <c r="H19" s="9" t="str">
        <f t="shared" si="3"/>
        <v>1</v>
      </c>
      <c r="I19" s="1">
        <v>-0.789941988645</v>
      </c>
      <c r="J19" s="12" t="str">
        <f t="shared" si="4"/>
        <v>13, 'IQI', 13, '0221', 'ROM', 022, 1, -0.789941988645</v>
      </c>
      <c r="K19" s="6" t="str">
        <f t="shared" si="5"/>
        <v>INSERT INTO ra_aprdrg (indicator_id, module, indicator_number, val_text, risk_adj_column, aprdrg_cond, rom_soi_cond, coef) VALUES (13, 'IQI', 13, '0221', 'ROM', 022, 1, -0.789941988645)</v>
      </c>
    </row>
    <row r="20" spans="1:11" ht="12.75">
      <c r="A20">
        <f t="shared" si="1"/>
        <v>13</v>
      </c>
      <c r="B20" t="s">
        <v>232</v>
      </c>
      <c r="C20">
        <v>13</v>
      </c>
      <c r="D20" s="2" t="s">
        <v>58</v>
      </c>
      <c r="E20" s="2" t="s">
        <v>97</v>
      </c>
      <c r="F20" t="s">
        <v>242</v>
      </c>
      <c r="G20" t="str">
        <f t="shared" si="2"/>
        <v>022</v>
      </c>
      <c r="H20" s="9" t="str">
        <f t="shared" si="3"/>
        <v>2</v>
      </c>
      <c r="I20" s="1">
        <v>1.377701086364</v>
      </c>
      <c r="J20" s="12" t="str">
        <f t="shared" si="4"/>
        <v>13, 'IQI', 13, '0222', 'ROM', 022, 2, 1.377701086364</v>
      </c>
      <c r="K20" s="6" t="str">
        <f t="shared" si="5"/>
        <v>INSERT INTO ra_aprdrg (indicator_id, module, indicator_number, val_text, risk_adj_column, aprdrg_cond, rom_soi_cond, coef) VALUES (13, 'IQI', 13, '0222', 'ROM', 022, 2, 1.377701086364)</v>
      </c>
    </row>
    <row r="21" spans="1:11" ht="12.75">
      <c r="A21">
        <f t="shared" si="1"/>
        <v>13</v>
      </c>
      <c r="B21" t="s">
        <v>232</v>
      </c>
      <c r="C21">
        <v>13</v>
      </c>
      <c r="D21" s="2" t="s">
        <v>58</v>
      </c>
      <c r="E21" s="2" t="s">
        <v>98</v>
      </c>
      <c r="F21" t="s">
        <v>242</v>
      </c>
      <c r="G21" t="str">
        <f t="shared" si="2"/>
        <v>022</v>
      </c>
      <c r="H21" s="9" t="str">
        <f t="shared" si="3"/>
        <v>3</v>
      </c>
      <c r="I21" s="1">
        <v>2.923468632069</v>
      </c>
      <c r="J21" s="12" t="str">
        <f t="shared" si="4"/>
        <v>13, 'IQI', 13, '0223', 'ROM', 022, 3, 2.923468632069</v>
      </c>
      <c r="K21" s="6" t="str">
        <f t="shared" si="5"/>
        <v>INSERT INTO ra_aprdrg (indicator_id, module, indicator_number, val_text, risk_adj_column, aprdrg_cond, rom_soi_cond, coef) VALUES (13, 'IQI', 13, '0223', 'ROM', 022, 3, 2.923468632069)</v>
      </c>
    </row>
    <row r="22" spans="1:11" ht="12.75">
      <c r="A22">
        <f t="shared" si="1"/>
        <v>13</v>
      </c>
      <c r="B22" t="s">
        <v>232</v>
      </c>
      <c r="C22">
        <v>13</v>
      </c>
      <c r="D22" s="2" t="s">
        <v>58</v>
      </c>
      <c r="E22" s="2" t="s">
        <v>99</v>
      </c>
      <c r="F22" t="s">
        <v>242</v>
      </c>
      <c r="G22" t="str">
        <f t="shared" si="2"/>
        <v>022</v>
      </c>
      <c r="H22" s="9" t="str">
        <f t="shared" si="3"/>
        <v>4</v>
      </c>
      <c r="I22" s="1">
        <v>4.487825494522</v>
      </c>
      <c r="J22" s="12" t="str">
        <f t="shared" si="4"/>
        <v>13, 'IQI', 13, '0224', 'ROM', 022, 4, 4.487825494522</v>
      </c>
      <c r="K22" s="6" t="str">
        <f t="shared" si="5"/>
        <v>INSERT INTO ra_aprdrg (indicator_id, module, indicator_number, val_text, risk_adj_column, aprdrg_cond, rom_soi_cond, coef) VALUES (13, 'IQI', 13, '0224', 'ROM', 022, 4, 4.487825494522)</v>
      </c>
    </row>
    <row r="23" spans="1:11" ht="12.75">
      <c r="A23">
        <f t="shared" si="1"/>
        <v>31</v>
      </c>
      <c r="B23" t="s">
        <v>232</v>
      </c>
      <c r="C23">
        <v>31</v>
      </c>
      <c r="D23" s="2" t="s">
        <v>58</v>
      </c>
      <c r="E23" s="2" t="s">
        <v>218</v>
      </c>
      <c r="F23" t="s">
        <v>242</v>
      </c>
      <c r="G23" t="str">
        <f t="shared" si="2"/>
        <v>024</v>
      </c>
      <c r="H23" s="9" t="str">
        <f t="shared" si="3"/>
        <v>1</v>
      </c>
      <c r="I23" s="1">
        <v>0</v>
      </c>
      <c r="J23" s="12" t="str">
        <f t="shared" si="4"/>
        <v>31, 'IQI', 31, '0241', 'ROM', 024, 1, 0</v>
      </c>
      <c r="K23" s="6" t="str">
        <f t="shared" si="5"/>
        <v>INSERT INTO ra_aprdrg (indicator_id, module, indicator_number, val_text, risk_adj_column, aprdrg_cond, rom_soi_cond, coef) VALUES (31, 'IQI', 31, '0241', 'ROM', 024, 1, 0)</v>
      </c>
    </row>
    <row r="24" spans="1:11" ht="12.75">
      <c r="A24">
        <f t="shared" si="1"/>
        <v>31</v>
      </c>
      <c r="B24" t="s">
        <v>232</v>
      </c>
      <c r="C24">
        <v>31</v>
      </c>
      <c r="D24" s="2" t="s">
        <v>58</v>
      </c>
      <c r="E24" s="2" t="s">
        <v>219</v>
      </c>
      <c r="F24" t="s">
        <v>242</v>
      </c>
      <c r="G24" t="str">
        <f t="shared" si="2"/>
        <v>024</v>
      </c>
      <c r="H24" s="9" t="str">
        <f t="shared" si="3"/>
        <v>2</v>
      </c>
      <c r="I24" s="1">
        <v>1.783733404144</v>
      </c>
      <c r="J24" s="12" t="str">
        <f t="shared" si="4"/>
        <v>31, 'IQI', 31, '0242', 'ROM', 024, 2, 1.783733404144</v>
      </c>
      <c r="K24" s="6" t="str">
        <f t="shared" si="5"/>
        <v>INSERT INTO ra_aprdrg (indicator_id, module, indicator_number, val_text, risk_adj_column, aprdrg_cond, rom_soi_cond, coef) VALUES (31, 'IQI', 31, '0242', 'ROM', 024, 2, 1.783733404144)</v>
      </c>
    </row>
    <row r="25" spans="1:11" ht="12.75">
      <c r="A25">
        <f t="shared" si="1"/>
        <v>31</v>
      </c>
      <c r="B25" t="s">
        <v>232</v>
      </c>
      <c r="C25">
        <v>31</v>
      </c>
      <c r="D25" s="2" t="s">
        <v>58</v>
      </c>
      <c r="E25" s="2" t="s">
        <v>220</v>
      </c>
      <c r="F25" t="s">
        <v>242</v>
      </c>
      <c r="G25" t="str">
        <f t="shared" si="2"/>
        <v>024</v>
      </c>
      <c r="H25" s="9" t="str">
        <f t="shared" si="3"/>
        <v>3</v>
      </c>
      <c r="I25" s="1">
        <v>4.282400618281</v>
      </c>
      <c r="J25" s="12" t="str">
        <f t="shared" si="4"/>
        <v>31, 'IQI', 31, '0243', 'ROM', 024, 3, 4.282400618281</v>
      </c>
      <c r="K25" s="6" t="str">
        <f t="shared" si="5"/>
        <v>INSERT INTO ra_aprdrg (indicator_id, module, indicator_number, val_text, risk_adj_column, aprdrg_cond, rom_soi_cond, coef) VALUES (31, 'IQI', 31, '0243', 'ROM', 024, 3, 4.282400618281)</v>
      </c>
    </row>
    <row r="26" spans="1:11" ht="12.75">
      <c r="A26">
        <f t="shared" si="1"/>
        <v>31</v>
      </c>
      <c r="B26" t="s">
        <v>232</v>
      </c>
      <c r="C26">
        <v>31</v>
      </c>
      <c r="D26" s="2" t="s">
        <v>58</v>
      </c>
      <c r="E26" s="2" t="s">
        <v>221</v>
      </c>
      <c r="F26" t="s">
        <v>242</v>
      </c>
      <c r="G26" t="str">
        <f t="shared" si="2"/>
        <v>024</v>
      </c>
      <c r="H26" s="9" t="str">
        <f t="shared" si="3"/>
        <v>4</v>
      </c>
      <c r="I26" s="1">
        <v>6.500578571931</v>
      </c>
      <c r="J26" s="12" t="str">
        <f t="shared" si="4"/>
        <v>31, 'IQI', 31, '0244', 'ROM', 024, 4, 6.500578571931</v>
      </c>
      <c r="K26" s="6" t="str">
        <f t="shared" si="5"/>
        <v>INSERT INTO ra_aprdrg (indicator_id, module, indicator_number, val_text, risk_adj_column, aprdrg_cond, rom_soi_cond, coef) VALUES (31, 'IQI', 31, '0244', 'ROM', 024, 4, 6.500578571931)</v>
      </c>
    </row>
    <row r="27" spans="1:11" ht="12.75">
      <c r="A27">
        <f t="shared" si="1"/>
        <v>17</v>
      </c>
      <c r="B27" t="s">
        <v>232</v>
      </c>
      <c r="C27">
        <v>17</v>
      </c>
      <c r="D27" s="2" t="s">
        <v>58</v>
      </c>
      <c r="E27" s="2" t="s">
        <v>124</v>
      </c>
      <c r="F27" t="s">
        <v>242</v>
      </c>
      <c r="G27" t="str">
        <f t="shared" si="2"/>
        <v>044</v>
      </c>
      <c r="H27" s="9" t="str">
        <f t="shared" si="3"/>
        <v>1</v>
      </c>
      <c r="I27" s="1">
        <v>2.349322861498</v>
      </c>
      <c r="J27" s="12" t="str">
        <f t="shared" si="4"/>
        <v>17, 'IQI', 17, '0441', 'ROM', 044, 1, 2.349322861498</v>
      </c>
      <c r="K27" s="6" t="str">
        <f t="shared" si="5"/>
        <v>INSERT INTO ra_aprdrg (indicator_id, module, indicator_number, val_text, risk_adj_column, aprdrg_cond, rom_soi_cond, coef) VALUES (17, 'IQI', 17, '0441', 'ROM', 044, 1, 2.349322861498)</v>
      </c>
    </row>
    <row r="28" spans="1:11" ht="12.75">
      <c r="A28">
        <f t="shared" si="1"/>
        <v>17</v>
      </c>
      <c r="B28" t="s">
        <v>232</v>
      </c>
      <c r="C28">
        <v>17</v>
      </c>
      <c r="D28" s="2" t="s">
        <v>58</v>
      </c>
      <c r="E28" s="2" t="s">
        <v>125</v>
      </c>
      <c r="F28" t="s">
        <v>242</v>
      </c>
      <c r="G28" t="str">
        <f t="shared" si="2"/>
        <v>044</v>
      </c>
      <c r="H28" s="9" t="str">
        <f t="shared" si="3"/>
        <v>2</v>
      </c>
      <c r="I28" s="1">
        <v>2.902924410855</v>
      </c>
      <c r="J28" s="12" t="str">
        <f t="shared" si="4"/>
        <v>17, 'IQI', 17, '0442', 'ROM', 044, 2, 2.902924410855</v>
      </c>
      <c r="K28" s="6" t="str">
        <f t="shared" si="5"/>
        <v>INSERT INTO ra_aprdrg (indicator_id, module, indicator_number, val_text, risk_adj_column, aprdrg_cond, rom_soi_cond, coef) VALUES (17, 'IQI', 17, '0442', 'ROM', 044, 2, 2.902924410855)</v>
      </c>
    </row>
    <row r="29" spans="1:11" ht="12.75">
      <c r="A29">
        <f t="shared" si="1"/>
        <v>17</v>
      </c>
      <c r="B29" t="s">
        <v>232</v>
      </c>
      <c r="C29">
        <v>17</v>
      </c>
      <c r="D29" s="2" t="s">
        <v>58</v>
      </c>
      <c r="E29" s="2" t="s">
        <v>126</v>
      </c>
      <c r="F29" t="s">
        <v>242</v>
      </c>
      <c r="G29" t="str">
        <f t="shared" si="2"/>
        <v>044</v>
      </c>
      <c r="H29" s="9" t="str">
        <f t="shared" si="3"/>
        <v>3</v>
      </c>
      <c r="I29" s="1">
        <v>4.136373461475</v>
      </c>
      <c r="J29" s="12" t="str">
        <f t="shared" si="4"/>
        <v>17, 'IQI', 17, '0443', 'ROM', 044, 3, 4.136373461475</v>
      </c>
      <c r="K29" s="6" t="str">
        <f t="shared" si="5"/>
        <v>INSERT INTO ra_aprdrg (indicator_id, module, indicator_number, val_text, risk_adj_column, aprdrg_cond, rom_soi_cond, coef) VALUES (17, 'IQI', 17, '0443', 'ROM', 044, 3, 4.136373461475)</v>
      </c>
    </row>
    <row r="30" spans="1:11" ht="12.75">
      <c r="A30">
        <f t="shared" si="1"/>
        <v>17</v>
      </c>
      <c r="B30" t="s">
        <v>232</v>
      </c>
      <c r="C30">
        <v>17</v>
      </c>
      <c r="D30" s="2" t="s">
        <v>58</v>
      </c>
      <c r="E30" s="2" t="s">
        <v>127</v>
      </c>
      <c r="F30" t="s">
        <v>242</v>
      </c>
      <c r="G30" t="str">
        <f t="shared" si="2"/>
        <v>044</v>
      </c>
      <c r="H30" s="9" t="str">
        <f t="shared" si="3"/>
        <v>4</v>
      </c>
      <c r="I30" s="1">
        <v>5.860581637293</v>
      </c>
      <c r="J30" s="12" t="str">
        <f t="shared" si="4"/>
        <v>17, 'IQI', 17, '0444', 'ROM', 044, 4, 5.860581637293</v>
      </c>
      <c r="K30" s="6" t="str">
        <f t="shared" si="5"/>
        <v>INSERT INTO ra_aprdrg (indicator_id, module, indicator_number, val_text, risk_adj_column, aprdrg_cond, rom_soi_cond, coef) VALUES (17, 'IQI', 17, '0444', 'ROM', 044, 4, 5.860581637293)</v>
      </c>
    </row>
    <row r="31" spans="1:11" ht="12.75">
      <c r="A31">
        <f t="shared" si="1"/>
        <v>17</v>
      </c>
      <c r="B31" t="s">
        <v>232</v>
      </c>
      <c r="C31">
        <v>17</v>
      </c>
      <c r="D31" s="2" t="s">
        <v>58</v>
      </c>
      <c r="E31" s="2" t="s">
        <v>128</v>
      </c>
      <c r="F31" t="s">
        <v>242</v>
      </c>
      <c r="G31" t="str">
        <f t="shared" si="2"/>
        <v>045</v>
      </c>
      <c r="H31" s="9" t="str">
        <f t="shared" si="3"/>
        <v>1</v>
      </c>
      <c r="I31" s="1">
        <v>0</v>
      </c>
      <c r="J31" s="12" t="str">
        <f t="shared" si="4"/>
        <v>17, 'IQI', 17, '0451', 'ROM', 045, 1, 0</v>
      </c>
      <c r="K31" s="6" t="str">
        <f t="shared" si="5"/>
        <v>INSERT INTO ra_aprdrg (indicator_id, module, indicator_number, val_text, risk_adj_column, aprdrg_cond, rom_soi_cond, coef) VALUES (17, 'IQI', 17, '0451', 'ROM', 045, 1, 0)</v>
      </c>
    </row>
    <row r="32" spans="1:11" ht="12.75">
      <c r="A32">
        <f t="shared" si="1"/>
        <v>17</v>
      </c>
      <c r="B32" t="s">
        <v>232</v>
      </c>
      <c r="C32">
        <v>17</v>
      </c>
      <c r="D32" s="2" t="s">
        <v>58</v>
      </c>
      <c r="E32" s="2" t="s">
        <v>129</v>
      </c>
      <c r="F32" t="s">
        <v>242</v>
      </c>
      <c r="G32" t="str">
        <f t="shared" si="2"/>
        <v>045</v>
      </c>
      <c r="H32" s="9" t="str">
        <f t="shared" si="3"/>
        <v>2</v>
      </c>
      <c r="I32" s="1">
        <v>1.34271560798</v>
      </c>
      <c r="J32" s="12" t="str">
        <f t="shared" si="4"/>
        <v>17, 'IQI', 17, '0452', 'ROM', 045, 2, 1.34271560798</v>
      </c>
      <c r="K32" s="6" t="str">
        <f t="shared" si="5"/>
        <v>INSERT INTO ra_aprdrg (indicator_id, module, indicator_number, val_text, risk_adj_column, aprdrg_cond, rom_soi_cond, coef) VALUES (17, 'IQI', 17, '0452', 'ROM', 045, 2, 1.34271560798)</v>
      </c>
    </row>
    <row r="33" spans="1:11" ht="12.75">
      <c r="A33">
        <f t="shared" si="1"/>
        <v>17</v>
      </c>
      <c r="B33" t="s">
        <v>232</v>
      </c>
      <c r="C33">
        <v>17</v>
      </c>
      <c r="D33" s="2" t="s">
        <v>58</v>
      </c>
      <c r="E33" s="2" t="s">
        <v>130</v>
      </c>
      <c r="F33" t="s">
        <v>242</v>
      </c>
      <c r="G33" t="str">
        <f t="shared" si="2"/>
        <v>045</v>
      </c>
      <c r="H33" s="9" t="str">
        <f t="shared" si="3"/>
        <v>3</v>
      </c>
      <c r="I33" s="1">
        <v>2.84754922219</v>
      </c>
      <c r="J33" s="12" t="str">
        <f t="shared" si="4"/>
        <v>17, 'IQI', 17, '0453', 'ROM', 045, 3, 2.84754922219</v>
      </c>
      <c r="K33" s="6" t="str">
        <f t="shared" si="5"/>
        <v>INSERT INTO ra_aprdrg (indicator_id, module, indicator_number, val_text, risk_adj_column, aprdrg_cond, rom_soi_cond, coef) VALUES (17, 'IQI', 17, '0453', 'ROM', 045, 3, 2.84754922219)</v>
      </c>
    </row>
    <row r="34" spans="1:11" ht="12.75">
      <c r="A34">
        <f t="shared" si="1"/>
        <v>17</v>
      </c>
      <c r="B34" t="s">
        <v>232</v>
      </c>
      <c r="C34">
        <v>17</v>
      </c>
      <c r="D34" s="2" t="s">
        <v>58</v>
      </c>
      <c r="E34" s="2" t="s">
        <v>131</v>
      </c>
      <c r="F34" t="s">
        <v>242</v>
      </c>
      <c r="G34" t="str">
        <f t="shared" si="2"/>
        <v>045</v>
      </c>
      <c r="H34" s="9" t="str">
        <f t="shared" si="3"/>
        <v>4</v>
      </c>
      <c r="I34" s="1">
        <v>4.724582888373</v>
      </c>
      <c r="J34" s="12" t="str">
        <f t="shared" si="4"/>
        <v>17, 'IQI', 17, '0454', 'ROM', 045, 4, 4.724582888373</v>
      </c>
      <c r="K34" s="6" t="str">
        <f t="shared" si="5"/>
        <v>INSERT INTO ra_aprdrg (indicator_id, module, indicator_number, val_text, risk_adj_column, aprdrg_cond, rom_soi_cond, coef) VALUES (17, 'IQI', 17, '0454', 'ROM', 045, 4, 4.724582888373)</v>
      </c>
    </row>
    <row r="35" spans="1:11" ht="12.75">
      <c r="A35">
        <f t="shared" si="1"/>
        <v>17</v>
      </c>
      <c r="B35" t="s">
        <v>232</v>
      </c>
      <c r="C35">
        <v>17</v>
      </c>
      <c r="D35" s="2" t="s">
        <v>58</v>
      </c>
      <c r="E35" s="2" t="s">
        <v>132</v>
      </c>
      <c r="F35" t="s">
        <v>242</v>
      </c>
      <c r="G35" t="str">
        <f t="shared" si="2"/>
        <v>046</v>
      </c>
      <c r="H35" s="9" t="str">
        <f t="shared" si="3"/>
        <v>1</v>
      </c>
      <c r="I35" s="1">
        <v>0.116201260514</v>
      </c>
      <c r="J35" s="12" t="str">
        <f t="shared" si="4"/>
        <v>17, 'IQI', 17, '0461', 'ROM', 046, 1, 0.116201260514</v>
      </c>
      <c r="K35" s="6" t="str">
        <f t="shared" si="5"/>
        <v>INSERT INTO ra_aprdrg (indicator_id, module, indicator_number, val_text, risk_adj_column, aprdrg_cond, rom_soi_cond, coef) VALUES (17, 'IQI', 17, '0461', 'ROM', 046, 1, 0.116201260514)</v>
      </c>
    </row>
    <row r="36" spans="1:11" ht="12.75">
      <c r="A36">
        <f t="shared" si="1"/>
        <v>17</v>
      </c>
      <c r="B36" t="s">
        <v>232</v>
      </c>
      <c r="C36">
        <v>17</v>
      </c>
      <c r="D36" s="2" t="s">
        <v>58</v>
      </c>
      <c r="E36" s="2" t="s">
        <v>133</v>
      </c>
      <c r="F36" t="s">
        <v>242</v>
      </c>
      <c r="G36" t="str">
        <f t="shared" si="2"/>
        <v>046</v>
      </c>
      <c r="H36" s="9" t="str">
        <f t="shared" si="3"/>
        <v>2</v>
      </c>
      <c r="I36" s="1">
        <v>1.54073821514</v>
      </c>
      <c r="J36" s="12" t="str">
        <f t="shared" si="4"/>
        <v>17, 'IQI', 17, '0462', 'ROM', 046, 2, 1.54073821514</v>
      </c>
      <c r="K36" s="6" t="str">
        <f t="shared" si="5"/>
        <v>INSERT INTO ra_aprdrg (indicator_id, module, indicator_number, val_text, risk_adj_column, aprdrg_cond, rom_soi_cond, coef) VALUES (17, 'IQI', 17, '0462', 'ROM', 046, 2, 1.54073821514)</v>
      </c>
    </row>
    <row r="37" spans="1:11" ht="12.75">
      <c r="A37">
        <f t="shared" si="1"/>
        <v>17</v>
      </c>
      <c r="B37" t="s">
        <v>232</v>
      </c>
      <c r="C37">
        <v>17</v>
      </c>
      <c r="D37" s="2" t="s">
        <v>58</v>
      </c>
      <c r="E37" s="2" t="s">
        <v>134</v>
      </c>
      <c r="F37" t="s">
        <v>242</v>
      </c>
      <c r="G37" t="str">
        <f t="shared" si="2"/>
        <v>046</v>
      </c>
      <c r="H37" s="9" t="str">
        <f t="shared" si="3"/>
        <v>3</v>
      </c>
      <c r="I37" s="1">
        <v>2.914361021278</v>
      </c>
      <c r="J37" s="12" t="str">
        <f t="shared" si="4"/>
        <v>17, 'IQI', 17, '0463', 'ROM', 046, 3, 2.914361021278</v>
      </c>
      <c r="K37" s="6" t="str">
        <f t="shared" si="5"/>
        <v>INSERT INTO ra_aprdrg (indicator_id, module, indicator_number, val_text, risk_adj_column, aprdrg_cond, rom_soi_cond, coef) VALUES (17, 'IQI', 17, '0463', 'ROM', 046, 3, 2.914361021278)</v>
      </c>
    </row>
    <row r="38" spans="1:11" ht="12.75">
      <c r="A38">
        <f t="shared" si="1"/>
        <v>17</v>
      </c>
      <c r="B38" t="s">
        <v>232</v>
      </c>
      <c r="C38">
        <v>17</v>
      </c>
      <c r="D38" s="2" t="s">
        <v>58</v>
      </c>
      <c r="E38" s="2" t="s">
        <v>135</v>
      </c>
      <c r="F38" t="s">
        <v>242</v>
      </c>
      <c r="G38" t="str">
        <f t="shared" si="2"/>
        <v>046</v>
      </c>
      <c r="H38" s="9" t="str">
        <f t="shared" si="3"/>
        <v>4</v>
      </c>
      <c r="I38" s="1">
        <v>4.622904563246</v>
      </c>
      <c r="J38" s="12" t="str">
        <f t="shared" si="4"/>
        <v>17, 'IQI', 17, '0464', 'ROM', 046, 4, 4.622904563246</v>
      </c>
      <c r="K38" s="6" t="str">
        <f t="shared" si="5"/>
        <v>INSERT INTO ra_aprdrg (indicator_id, module, indicator_number, val_text, risk_adj_column, aprdrg_cond, rom_soi_cond, coef) VALUES (17, 'IQI', 17, '0464', 'ROM', 046, 4, 4.622904563246)</v>
      </c>
    </row>
    <row r="39" spans="1:11" ht="12.75">
      <c r="A39">
        <f t="shared" si="1"/>
        <v>20</v>
      </c>
      <c r="B39" t="s">
        <v>232</v>
      </c>
      <c r="C39">
        <v>20</v>
      </c>
      <c r="D39" s="2" t="s">
        <v>58</v>
      </c>
      <c r="E39" s="2" t="s">
        <v>164</v>
      </c>
      <c r="F39" t="s">
        <v>242</v>
      </c>
      <c r="G39" t="str">
        <f t="shared" si="2"/>
        <v>130</v>
      </c>
      <c r="H39" s="9" t="str">
        <f t="shared" si="3"/>
        <v>1</v>
      </c>
      <c r="I39" s="1">
        <v>3.433737432148</v>
      </c>
      <c r="J39" s="12" t="str">
        <f t="shared" si="4"/>
        <v>20, 'IQI', 20, '1301', 'ROM', 130, 1, 3.433737432148</v>
      </c>
      <c r="K39" s="6" t="str">
        <f t="shared" si="5"/>
        <v>INSERT INTO ra_aprdrg (indicator_id, module, indicator_number, val_text, risk_adj_column, aprdrg_cond, rom_soi_cond, coef) VALUES (20, 'IQI', 20, '1301', 'ROM', 130, 1, 3.433737432148)</v>
      </c>
    </row>
    <row r="40" spans="1:11" ht="12.75">
      <c r="A40">
        <f t="shared" si="1"/>
        <v>20</v>
      </c>
      <c r="B40" t="s">
        <v>232</v>
      </c>
      <c r="C40">
        <v>20</v>
      </c>
      <c r="D40" s="2" t="s">
        <v>58</v>
      </c>
      <c r="E40" s="2" t="s">
        <v>165</v>
      </c>
      <c r="F40" t="s">
        <v>242</v>
      </c>
      <c r="G40" t="str">
        <f t="shared" si="2"/>
        <v>130</v>
      </c>
      <c r="H40" s="9" t="str">
        <f t="shared" si="3"/>
        <v>2</v>
      </c>
      <c r="I40" s="1">
        <v>4.126830148856</v>
      </c>
      <c r="J40" s="12" t="str">
        <f t="shared" si="4"/>
        <v>20, 'IQI', 20, '1302', 'ROM', 130, 2, 4.126830148856</v>
      </c>
      <c r="K40" s="6" t="str">
        <f t="shared" si="5"/>
        <v>INSERT INTO ra_aprdrg (indicator_id, module, indicator_number, val_text, risk_adj_column, aprdrg_cond, rom_soi_cond, coef) VALUES (20, 'IQI', 20, '1302', 'ROM', 130, 2, 4.126830148856)</v>
      </c>
    </row>
    <row r="41" spans="1:11" ht="12.75">
      <c r="A41">
        <f t="shared" si="1"/>
        <v>20</v>
      </c>
      <c r="B41" t="s">
        <v>232</v>
      </c>
      <c r="C41">
        <v>20</v>
      </c>
      <c r="D41" s="2" t="s">
        <v>58</v>
      </c>
      <c r="E41" s="2" t="s">
        <v>166</v>
      </c>
      <c r="F41" t="s">
        <v>242</v>
      </c>
      <c r="G41" t="str">
        <f t="shared" si="2"/>
        <v>130</v>
      </c>
      <c r="H41" s="9" t="str">
        <f t="shared" si="3"/>
        <v>3</v>
      </c>
      <c r="I41" s="1">
        <v>4.676847043667</v>
      </c>
      <c r="J41" s="12" t="str">
        <f t="shared" si="4"/>
        <v>20, 'IQI', 20, '1303', 'ROM', 130, 3, 4.676847043667</v>
      </c>
      <c r="K41" s="6" t="str">
        <f t="shared" si="5"/>
        <v>INSERT INTO ra_aprdrg (indicator_id, module, indicator_number, val_text, risk_adj_column, aprdrg_cond, rom_soi_cond, coef) VALUES (20, 'IQI', 20, '1303', 'ROM', 130, 3, 4.676847043667)</v>
      </c>
    </row>
    <row r="42" spans="1:11" ht="12.75">
      <c r="A42">
        <f t="shared" si="1"/>
        <v>20</v>
      </c>
      <c r="B42" t="s">
        <v>232</v>
      </c>
      <c r="C42">
        <v>20</v>
      </c>
      <c r="D42" s="2" t="s">
        <v>58</v>
      </c>
      <c r="E42" s="2" t="s">
        <v>167</v>
      </c>
      <c r="F42" t="s">
        <v>242</v>
      </c>
      <c r="G42" t="str">
        <f t="shared" si="2"/>
        <v>130</v>
      </c>
      <c r="H42" s="9" t="str">
        <f t="shared" si="3"/>
        <v>4</v>
      </c>
      <c r="I42" s="1">
        <v>5.47566442026</v>
      </c>
      <c r="J42" s="12" t="str">
        <f t="shared" si="4"/>
        <v>20, 'IQI', 20, '1304', 'ROM', 130, 4, 5.47566442026</v>
      </c>
      <c r="K42" s="6" t="str">
        <f t="shared" si="5"/>
        <v>INSERT INTO ra_aprdrg (indicator_id, module, indicator_number, val_text, risk_adj_column, aprdrg_cond, rom_soi_cond, coef) VALUES (20, 'IQI', 20, '1304', 'ROM', 130, 4, 5.47566442026)</v>
      </c>
    </row>
    <row r="43" spans="1:11" ht="12.75">
      <c r="A43">
        <f t="shared" si="1"/>
        <v>20</v>
      </c>
      <c r="B43" t="s">
        <v>232</v>
      </c>
      <c r="C43">
        <v>20</v>
      </c>
      <c r="D43" s="2" t="s">
        <v>58</v>
      </c>
      <c r="E43" s="2" t="s">
        <v>168</v>
      </c>
      <c r="F43" t="s">
        <v>242</v>
      </c>
      <c r="G43" t="str">
        <f t="shared" si="2"/>
        <v>137</v>
      </c>
      <c r="H43" s="9" t="str">
        <f t="shared" si="3"/>
        <v>1</v>
      </c>
      <c r="I43" s="1">
        <v>0.469455040487</v>
      </c>
      <c r="J43" s="12" t="str">
        <f t="shared" si="4"/>
        <v>20, 'IQI', 20, '1371', 'ROM', 137, 1, 0.469455040487</v>
      </c>
      <c r="K43" s="6" t="str">
        <f t="shared" si="5"/>
        <v>INSERT INTO ra_aprdrg (indicator_id, module, indicator_number, val_text, risk_adj_column, aprdrg_cond, rom_soi_cond, coef) VALUES (20, 'IQI', 20, '1371', 'ROM', 137, 1, 0.469455040487)</v>
      </c>
    </row>
    <row r="44" spans="1:11" ht="12.75">
      <c r="A44">
        <f t="shared" si="1"/>
        <v>20</v>
      </c>
      <c r="B44" t="s">
        <v>232</v>
      </c>
      <c r="C44">
        <v>20</v>
      </c>
      <c r="D44" s="2" t="s">
        <v>58</v>
      </c>
      <c r="E44" s="2" t="s">
        <v>169</v>
      </c>
      <c r="F44" t="s">
        <v>242</v>
      </c>
      <c r="G44" t="str">
        <f t="shared" si="2"/>
        <v>137</v>
      </c>
      <c r="H44" s="9" t="str">
        <f t="shared" si="3"/>
        <v>2</v>
      </c>
      <c r="I44" s="1">
        <v>2.513624250722</v>
      </c>
      <c r="J44" s="12" t="str">
        <f t="shared" si="4"/>
        <v>20, 'IQI', 20, '1372', 'ROM', 137, 2, 2.513624250722</v>
      </c>
      <c r="K44" s="6" t="str">
        <f t="shared" si="5"/>
        <v>INSERT INTO ra_aprdrg (indicator_id, module, indicator_number, val_text, risk_adj_column, aprdrg_cond, rom_soi_cond, coef) VALUES (20, 'IQI', 20, '1372', 'ROM', 137, 2, 2.513624250722)</v>
      </c>
    </row>
    <row r="45" spans="1:11" ht="12.75">
      <c r="A45">
        <f t="shared" si="1"/>
        <v>20</v>
      </c>
      <c r="B45" t="s">
        <v>232</v>
      </c>
      <c r="C45">
        <v>20</v>
      </c>
      <c r="D45" s="2" t="s">
        <v>58</v>
      </c>
      <c r="E45" s="2" t="s">
        <v>170</v>
      </c>
      <c r="F45" t="s">
        <v>242</v>
      </c>
      <c r="G45" t="str">
        <f t="shared" si="2"/>
        <v>137</v>
      </c>
      <c r="H45" s="9" t="str">
        <f t="shared" si="3"/>
        <v>3</v>
      </c>
      <c r="I45" s="1">
        <v>3.571280959663</v>
      </c>
      <c r="J45" s="12" t="str">
        <f t="shared" si="4"/>
        <v>20, 'IQI', 20, '1373', 'ROM', 137, 3, 3.571280959663</v>
      </c>
      <c r="K45" s="6" t="str">
        <f t="shared" si="5"/>
        <v>INSERT INTO ra_aprdrg (indicator_id, module, indicator_number, val_text, risk_adj_column, aprdrg_cond, rom_soi_cond, coef) VALUES (20, 'IQI', 20, '1373', 'ROM', 137, 3, 3.571280959663)</v>
      </c>
    </row>
    <row r="46" spans="1:11" ht="12.75">
      <c r="A46">
        <f t="shared" si="1"/>
        <v>20</v>
      </c>
      <c r="B46" t="s">
        <v>232</v>
      </c>
      <c r="C46">
        <v>20</v>
      </c>
      <c r="D46" s="2" t="s">
        <v>58</v>
      </c>
      <c r="E46" s="2" t="s">
        <v>171</v>
      </c>
      <c r="F46" t="s">
        <v>242</v>
      </c>
      <c r="G46" t="str">
        <f t="shared" si="2"/>
        <v>137</v>
      </c>
      <c r="H46" s="9" t="str">
        <f t="shared" si="3"/>
        <v>4</v>
      </c>
      <c r="I46" s="1">
        <v>4.719280906029</v>
      </c>
      <c r="J46" s="12" t="str">
        <f t="shared" si="4"/>
        <v>20, 'IQI', 20, '1374', 'ROM', 137, 4, 4.719280906029</v>
      </c>
      <c r="K46" s="6" t="str">
        <f t="shared" si="5"/>
        <v>INSERT INTO ra_aprdrg (indicator_id, module, indicator_number, val_text, risk_adj_column, aprdrg_cond, rom_soi_cond, coef) VALUES (20, 'IQI', 20, '1374', 'ROM', 137, 4, 4.719280906029)</v>
      </c>
    </row>
    <row r="47" spans="1:11" ht="12.75">
      <c r="A47">
        <f t="shared" si="1"/>
        <v>20</v>
      </c>
      <c r="B47" t="s">
        <v>232</v>
      </c>
      <c r="C47">
        <v>20</v>
      </c>
      <c r="D47" s="2" t="s">
        <v>58</v>
      </c>
      <c r="E47" s="2" t="s">
        <v>172</v>
      </c>
      <c r="F47" t="s">
        <v>242</v>
      </c>
      <c r="G47" t="str">
        <f t="shared" si="2"/>
        <v>139</v>
      </c>
      <c r="H47" s="9" t="str">
        <f t="shared" si="3"/>
        <v>1</v>
      </c>
      <c r="I47" s="1">
        <v>0</v>
      </c>
      <c r="J47" s="12" t="str">
        <f t="shared" si="4"/>
        <v>20, 'IQI', 20, '1391', 'ROM', 139, 1, 0</v>
      </c>
      <c r="K47" s="6" t="str">
        <f t="shared" si="5"/>
        <v>INSERT INTO ra_aprdrg (indicator_id, module, indicator_number, val_text, risk_adj_column, aprdrg_cond, rom_soi_cond, coef) VALUES (20, 'IQI', 20, '1391', 'ROM', 139, 1, 0)</v>
      </c>
    </row>
    <row r="48" spans="1:11" ht="12.75">
      <c r="A48">
        <f t="shared" si="1"/>
        <v>20</v>
      </c>
      <c r="B48" t="s">
        <v>232</v>
      </c>
      <c r="C48">
        <v>20</v>
      </c>
      <c r="D48" s="2" t="s">
        <v>58</v>
      </c>
      <c r="E48" s="2" t="s">
        <v>173</v>
      </c>
      <c r="F48" t="s">
        <v>242</v>
      </c>
      <c r="G48" t="str">
        <f t="shared" si="2"/>
        <v>139</v>
      </c>
      <c r="H48" s="9" t="str">
        <f t="shared" si="3"/>
        <v>2</v>
      </c>
      <c r="I48" s="1">
        <v>1.70844937588</v>
      </c>
      <c r="J48" s="12" t="str">
        <f t="shared" si="4"/>
        <v>20, 'IQI', 20, '1392', 'ROM', 139, 2, 1.70844937588</v>
      </c>
      <c r="K48" s="6" t="str">
        <f t="shared" si="5"/>
        <v>INSERT INTO ra_aprdrg (indicator_id, module, indicator_number, val_text, risk_adj_column, aprdrg_cond, rom_soi_cond, coef) VALUES (20, 'IQI', 20, '1392', 'ROM', 139, 2, 1.70844937588)</v>
      </c>
    </row>
    <row r="49" spans="1:11" ht="12.75">
      <c r="A49">
        <f t="shared" si="1"/>
        <v>20</v>
      </c>
      <c r="B49" t="s">
        <v>232</v>
      </c>
      <c r="C49">
        <v>20</v>
      </c>
      <c r="D49" s="2" t="s">
        <v>58</v>
      </c>
      <c r="E49" s="2" t="s">
        <v>174</v>
      </c>
      <c r="F49" t="s">
        <v>242</v>
      </c>
      <c r="G49" t="str">
        <f t="shared" si="2"/>
        <v>139</v>
      </c>
      <c r="H49" s="9" t="str">
        <f t="shared" si="3"/>
        <v>3</v>
      </c>
      <c r="I49" s="1">
        <v>3.241439255735</v>
      </c>
      <c r="J49" s="12" t="str">
        <f t="shared" si="4"/>
        <v>20, 'IQI', 20, '1393', 'ROM', 139, 3, 3.241439255735</v>
      </c>
      <c r="K49" s="6" t="str">
        <f t="shared" si="5"/>
        <v>INSERT INTO ra_aprdrg (indicator_id, module, indicator_number, val_text, risk_adj_column, aprdrg_cond, rom_soi_cond, coef) VALUES (20, 'IQI', 20, '1393', 'ROM', 139, 3, 3.241439255735)</v>
      </c>
    </row>
    <row r="50" spans="1:11" ht="12.75">
      <c r="A50">
        <f t="shared" si="1"/>
        <v>20</v>
      </c>
      <c r="B50" t="s">
        <v>232</v>
      </c>
      <c r="C50">
        <v>20</v>
      </c>
      <c r="D50" s="2" t="s">
        <v>58</v>
      </c>
      <c r="E50" s="2" t="s">
        <v>175</v>
      </c>
      <c r="F50" t="s">
        <v>242</v>
      </c>
      <c r="G50" t="str">
        <f t="shared" si="2"/>
        <v>139</v>
      </c>
      <c r="H50" s="9" t="str">
        <f t="shared" si="3"/>
        <v>4</v>
      </c>
      <c r="I50" s="1">
        <v>4.849904066337</v>
      </c>
      <c r="J50" s="12" t="str">
        <f t="shared" si="4"/>
        <v>20, 'IQI', 20, '1394', 'ROM', 139, 4, 4.849904066337</v>
      </c>
      <c r="K50" s="6" t="str">
        <f t="shared" si="5"/>
        <v>INSERT INTO ra_aprdrg (indicator_id, module, indicator_number, val_text, risk_adj_column, aprdrg_cond, rom_soi_cond, coef) VALUES (20, 'IQI', 20, '1394', 'ROM', 139, 4, 4.849904066337)</v>
      </c>
    </row>
    <row r="51" spans="1:11" ht="12.75">
      <c r="A51">
        <f t="shared" si="1"/>
        <v>11</v>
      </c>
      <c r="B51" t="s">
        <v>232</v>
      </c>
      <c r="C51">
        <v>11</v>
      </c>
      <c r="D51" s="2" t="s">
        <v>58</v>
      </c>
      <c r="E51" s="2" t="s">
        <v>68</v>
      </c>
      <c r="F51" t="s">
        <v>242</v>
      </c>
      <c r="G51" t="str">
        <f t="shared" si="2"/>
        <v>161</v>
      </c>
      <c r="H51" s="9" t="str">
        <f t="shared" si="3"/>
        <v>1</v>
      </c>
      <c r="I51" s="1">
        <v>-0.316099657546</v>
      </c>
      <c r="J51" s="12" t="str">
        <f t="shared" si="4"/>
        <v>11, 'IQI', 11, '1611', 'ROM', 161, 1, -0.316099657546</v>
      </c>
      <c r="K51" s="6" t="str">
        <f t="shared" si="5"/>
        <v>INSERT INTO ra_aprdrg (indicator_id, module, indicator_number, val_text, risk_adj_column, aprdrg_cond, rom_soi_cond, coef) VALUES (11, 'IQI', 11, '1611', 'ROM', 161, 1, -0.316099657546)</v>
      </c>
    </row>
    <row r="52" spans="1:11" ht="12.75">
      <c r="A52">
        <f t="shared" si="1"/>
        <v>11</v>
      </c>
      <c r="B52" t="s">
        <v>232</v>
      </c>
      <c r="C52">
        <v>11</v>
      </c>
      <c r="D52" s="2" t="s">
        <v>58</v>
      </c>
      <c r="E52" s="2" t="s">
        <v>69</v>
      </c>
      <c r="F52" t="s">
        <v>242</v>
      </c>
      <c r="G52" t="str">
        <f t="shared" si="2"/>
        <v>161</v>
      </c>
      <c r="H52" s="9" t="str">
        <f t="shared" si="3"/>
        <v>2</v>
      </c>
      <c r="I52" s="1">
        <v>0.436111562327</v>
      </c>
      <c r="J52" s="12" t="str">
        <f t="shared" si="4"/>
        <v>11, 'IQI', 11, '1612', 'ROM', 161, 2, 0.436111562327</v>
      </c>
      <c r="K52" s="6" t="str">
        <f t="shared" si="5"/>
        <v>INSERT INTO ra_aprdrg (indicator_id, module, indicator_number, val_text, risk_adj_column, aprdrg_cond, rom_soi_cond, coef) VALUES (11, 'IQI', 11, '1612', 'ROM', 161, 2, 0.436111562327)</v>
      </c>
    </row>
    <row r="53" spans="1:11" ht="12.75">
      <c r="A53">
        <f t="shared" si="1"/>
        <v>11</v>
      </c>
      <c r="B53" t="s">
        <v>232</v>
      </c>
      <c r="C53">
        <v>11</v>
      </c>
      <c r="D53" s="2" t="s">
        <v>58</v>
      </c>
      <c r="E53" s="2" t="s">
        <v>70</v>
      </c>
      <c r="F53" t="s">
        <v>242</v>
      </c>
      <c r="G53" t="str">
        <f t="shared" si="2"/>
        <v>161</v>
      </c>
      <c r="H53" s="9" t="str">
        <f t="shared" si="3"/>
        <v>3</v>
      </c>
      <c r="I53" s="1">
        <v>2.533298876375</v>
      </c>
      <c r="J53" s="12" t="str">
        <f t="shared" si="4"/>
        <v>11, 'IQI', 11, '1613', 'ROM', 161, 3, 2.533298876375</v>
      </c>
      <c r="K53" s="6" t="str">
        <f t="shared" si="5"/>
        <v>INSERT INTO ra_aprdrg (indicator_id, module, indicator_number, val_text, risk_adj_column, aprdrg_cond, rom_soi_cond, coef) VALUES (11, 'IQI', 11, '1613', 'ROM', 161, 3, 2.533298876375)</v>
      </c>
    </row>
    <row r="54" spans="1:11" ht="12.75">
      <c r="A54">
        <f t="shared" si="1"/>
        <v>11</v>
      </c>
      <c r="B54" t="s">
        <v>232</v>
      </c>
      <c r="C54">
        <v>11</v>
      </c>
      <c r="D54" s="2" t="s">
        <v>58</v>
      </c>
      <c r="E54" s="2" t="s">
        <v>71</v>
      </c>
      <c r="F54" t="s">
        <v>242</v>
      </c>
      <c r="G54" t="str">
        <f t="shared" si="2"/>
        <v>161</v>
      </c>
      <c r="H54" s="9" t="str">
        <f t="shared" si="3"/>
        <v>4</v>
      </c>
      <c r="I54" s="1">
        <v>4.643925320295</v>
      </c>
      <c r="J54" s="12" t="str">
        <f t="shared" si="4"/>
        <v>11, 'IQI', 11, '1614', 'ROM', 161, 4, 4.643925320295</v>
      </c>
      <c r="K54" s="6" t="str">
        <f t="shared" si="5"/>
        <v>INSERT INTO ra_aprdrg (indicator_id, module, indicator_number, val_text, risk_adj_column, aprdrg_cond, rom_soi_cond, coef) VALUES (11, 'IQI', 11, '1614', 'ROM', 161, 4, 4.643925320295)</v>
      </c>
    </row>
    <row r="55" spans="1:11" ht="12.75">
      <c r="A55">
        <f t="shared" si="1"/>
        <v>12</v>
      </c>
      <c r="B55" t="s">
        <v>232</v>
      </c>
      <c r="C55">
        <v>12</v>
      </c>
      <c r="D55" s="2" t="s">
        <v>58</v>
      </c>
      <c r="E55" s="2" t="s">
        <v>76</v>
      </c>
      <c r="F55" t="s">
        <v>242</v>
      </c>
      <c r="G55" t="str">
        <f t="shared" si="2"/>
        <v>162</v>
      </c>
      <c r="H55" s="9" t="str">
        <f t="shared" si="3"/>
        <v>1</v>
      </c>
      <c r="I55" s="1">
        <v>-7.30082780257</v>
      </c>
      <c r="J55" s="12" t="str">
        <f t="shared" si="4"/>
        <v>12, 'IQI', 12, '1621', 'ROM', 162, 1, -7.30082780257</v>
      </c>
      <c r="K55" s="6" t="str">
        <f t="shared" si="5"/>
        <v>INSERT INTO ra_aprdrg (indicator_id, module, indicator_number, val_text, risk_adj_column, aprdrg_cond, rom_soi_cond, coef) VALUES (12, 'IQI', 12, '1621', 'ROM', 162, 1, -7.30082780257)</v>
      </c>
    </row>
    <row r="56" spans="1:11" ht="12.75">
      <c r="A56">
        <f t="shared" si="1"/>
        <v>12</v>
      </c>
      <c r="B56" t="s">
        <v>232</v>
      </c>
      <c r="C56">
        <v>12</v>
      </c>
      <c r="D56" s="2" t="s">
        <v>58</v>
      </c>
      <c r="E56" s="2" t="s">
        <v>77</v>
      </c>
      <c r="F56" t="s">
        <v>242</v>
      </c>
      <c r="G56" t="str">
        <f t="shared" si="2"/>
        <v>162</v>
      </c>
      <c r="H56" s="9" t="str">
        <f t="shared" si="3"/>
        <v>2</v>
      </c>
      <c r="I56" s="1">
        <v>2.0762659244</v>
      </c>
      <c r="J56" s="12" t="str">
        <f t="shared" si="4"/>
        <v>12, 'IQI', 12, '1622', 'ROM', 162, 2, 2.0762659244</v>
      </c>
      <c r="K56" s="6" t="str">
        <f t="shared" si="5"/>
        <v>INSERT INTO ra_aprdrg (indicator_id, module, indicator_number, val_text, risk_adj_column, aprdrg_cond, rom_soi_cond, coef) VALUES (12, 'IQI', 12, '1622', 'ROM', 162, 2, 2.0762659244)</v>
      </c>
    </row>
    <row r="57" spans="1:11" ht="12.75">
      <c r="A57">
        <f t="shared" si="1"/>
        <v>12</v>
      </c>
      <c r="B57" t="s">
        <v>232</v>
      </c>
      <c r="C57">
        <v>12</v>
      </c>
      <c r="D57" s="2" t="s">
        <v>58</v>
      </c>
      <c r="E57" s="2" t="s">
        <v>78</v>
      </c>
      <c r="F57" t="s">
        <v>242</v>
      </c>
      <c r="G57" t="str">
        <f t="shared" si="2"/>
        <v>162</v>
      </c>
      <c r="H57" s="9" t="str">
        <f t="shared" si="3"/>
        <v>3</v>
      </c>
      <c r="I57" s="1">
        <v>3.787726928969</v>
      </c>
      <c r="J57" s="12" t="str">
        <f t="shared" si="4"/>
        <v>12, 'IQI', 12, '1623', 'ROM', 162, 3, 3.787726928969</v>
      </c>
      <c r="K57" s="6" t="str">
        <f t="shared" si="5"/>
        <v>INSERT INTO ra_aprdrg (indicator_id, module, indicator_number, val_text, risk_adj_column, aprdrg_cond, rom_soi_cond, coef) VALUES (12, 'IQI', 12, '1623', 'ROM', 162, 3, 3.787726928969)</v>
      </c>
    </row>
    <row r="58" spans="1:11" ht="12.75">
      <c r="A58">
        <f t="shared" si="1"/>
        <v>12</v>
      </c>
      <c r="B58" t="s">
        <v>232</v>
      </c>
      <c r="C58">
        <v>12</v>
      </c>
      <c r="D58" s="2" t="s">
        <v>58</v>
      </c>
      <c r="E58" s="2" t="s">
        <v>79</v>
      </c>
      <c r="F58" t="s">
        <v>242</v>
      </c>
      <c r="G58" t="str">
        <f t="shared" si="2"/>
        <v>162</v>
      </c>
      <c r="H58" s="9" t="str">
        <f t="shared" si="3"/>
        <v>4</v>
      </c>
      <c r="I58" s="1">
        <v>5.38299070459</v>
      </c>
      <c r="J58" s="12" t="str">
        <f t="shared" si="4"/>
        <v>12, 'IQI', 12, '1624', 'ROM', 162, 4, 5.38299070459</v>
      </c>
      <c r="K58" s="6" t="str">
        <f t="shared" si="5"/>
        <v>INSERT INTO ra_aprdrg (indicator_id, module, indicator_number, val_text, risk_adj_column, aprdrg_cond, rom_soi_cond, coef) VALUES (12, 'IQI', 12, '1624', 'ROM', 162, 4, 5.38299070459)</v>
      </c>
    </row>
    <row r="59" spans="1:11" ht="12.75">
      <c r="A59">
        <f t="shared" si="1"/>
        <v>12</v>
      </c>
      <c r="B59" t="s">
        <v>232</v>
      </c>
      <c r="C59">
        <v>12</v>
      </c>
      <c r="D59" s="2" t="s">
        <v>58</v>
      </c>
      <c r="E59" s="2" t="s">
        <v>80</v>
      </c>
      <c r="F59" t="s">
        <v>242</v>
      </c>
      <c r="G59" t="str">
        <f t="shared" si="2"/>
        <v>163</v>
      </c>
      <c r="H59" s="9" t="str">
        <f t="shared" si="3"/>
        <v>1</v>
      </c>
      <c r="I59" s="1">
        <v>-6.24103638404</v>
      </c>
      <c r="J59" s="12" t="str">
        <f t="shared" si="4"/>
        <v>12, 'IQI', 12, '1631', 'ROM', 163, 1, -6.24103638404</v>
      </c>
      <c r="K59" s="6" t="str">
        <f t="shared" si="5"/>
        <v>INSERT INTO ra_aprdrg (indicator_id, module, indicator_number, val_text, risk_adj_column, aprdrg_cond, rom_soi_cond, coef) VALUES (12, 'IQI', 12, '1631', 'ROM', 163, 1, -6.24103638404)</v>
      </c>
    </row>
    <row r="60" spans="1:11" ht="12.75">
      <c r="A60">
        <f t="shared" si="1"/>
        <v>12</v>
      </c>
      <c r="B60" t="s">
        <v>232</v>
      </c>
      <c r="C60">
        <v>12</v>
      </c>
      <c r="D60" s="2" t="s">
        <v>58</v>
      </c>
      <c r="E60" s="2" t="s">
        <v>81</v>
      </c>
      <c r="F60" t="s">
        <v>242</v>
      </c>
      <c r="G60" t="str">
        <f t="shared" si="2"/>
        <v>163</v>
      </c>
      <c r="H60" s="9" t="str">
        <f t="shared" si="3"/>
        <v>2</v>
      </c>
      <c r="I60" s="1">
        <v>1.627215961952</v>
      </c>
      <c r="J60" s="12" t="str">
        <f t="shared" si="4"/>
        <v>12, 'IQI', 12, '1632', 'ROM', 163, 2, 1.627215961952</v>
      </c>
      <c r="K60" s="6" t="str">
        <f t="shared" si="5"/>
        <v>INSERT INTO ra_aprdrg (indicator_id, module, indicator_number, val_text, risk_adj_column, aprdrg_cond, rom_soi_cond, coef) VALUES (12, 'IQI', 12, '1632', 'ROM', 163, 2, 1.627215961952)</v>
      </c>
    </row>
    <row r="61" spans="1:11" ht="12.75">
      <c r="A61">
        <f t="shared" si="1"/>
        <v>12</v>
      </c>
      <c r="B61" t="s">
        <v>232</v>
      </c>
      <c r="C61">
        <v>12</v>
      </c>
      <c r="D61" s="2" t="s">
        <v>58</v>
      </c>
      <c r="E61" s="2" t="s">
        <v>82</v>
      </c>
      <c r="F61" t="s">
        <v>242</v>
      </c>
      <c r="G61" t="str">
        <f t="shared" si="2"/>
        <v>163</v>
      </c>
      <c r="H61" s="9" t="str">
        <f t="shared" si="3"/>
        <v>3</v>
      </c>
      <c r="I61" s="1">
        <v>3.843839143952</v>
      </c>
      <c r="J61" s="12" t="str">
        <f t="shared" si="4"/>
        <v>12, 'IQI', 12, '1633', 'ROM', 163, 3, 3.843839143952</v>
      </c>
      <c r="K61" s="6" t="str">
        <f t="shared" si="5"/>
        <v>INSERT INTO ra_aprdrg (indicator_id, module, indicator_number, val_text, risk_adj_column, aprdrg_cond, rom_soi_cond, coef) VALUES (12, 'IQI', 12, '1633', 'ROM', 163, 3, 3.843839143952)</v>
      </c>
    </row>
    <row r="62" spans="1:11" ht="12.75">
      <c r="A62">
        <f t="shared" si="1"/>
        <v>12</v>
      </c>
      <c r="B62" t="s">
        <v>232</v>
      </c>
      <c r="C62">
        <v>12</v>
      </c>
      <c r="D62" s="2" t="s">
        <v>58</v>
      </c>
      <c r="E62" s="2" t="s">
        <v>83</v>
      </c>
      <c r="F62" t="s">
        <v>242</v>
      </c>
      <c r="G62" t="str">
        <f t="shared" si="2"/>
        <v>163</v>
      </c>
      <c r="H62" s="9" t="str">
        <f t="shared" si="3"/>
        <v>4</v>
      </c>
      <c r="I62" s="1">
        <v>5.49446200026</v>
      </c>
      <c r="J62" s="12" t="str">
        <f t="shared" si="4"/>
        <v>12, 'IQI', 12, '1634', 'ROM', 163, 4, 5.49446200026</v>
      </c>
      <c r="K62" s="6" t="str">
        <f t="shared" si="5"/>
        <v>INSERT INTO ra_aprdrg (indicator_id, module, indicator_number, val_text, risk_adj_column, aprdrg_cond, rom_soi_cond, coef) VALUES (12, 'IQI', 12, '1634', 'ROM', 163, 4, 5.49446200026)</v>
      </c>
    </row>
    <row r="63" spans="1:11" ht="12.75">
      <c r="A63">
        <f t="shared" si="1"/>
        <v>12</v>
      </c>
      <c r="B63" t="s">
        <v>232</v>
      </c>
      <c r="C63">
        <v>12</v>
      </c>
      <c r="D63" s="2" t="s">
        <v>58</v>
      </c>
      <c r="E63" s="2" t="s">
        <v>84</v>
      </c>
      <c r="F63" t="s">
        <v>242</v>
      </c>
      <c r="G63" t="str">
        <f t="shared" si="2"/>
        <v>165</v>
      </c>
      <c r="H63" s="9" t="str">
        <f t="shared" si="3"/>
        <v>1</v>
      </c>
      <c r="I63" s="1">
        <v>0</v>
      </c>
      <c r="J63" s="12" t="str">
        <f t="shared" si="4"/>
        <v>12, 'IQI', 12, '1651', 'ROM', 165, 1, 0</v>
      </c>
      <c r="K63" s="6" t="str">
        <f t="shared" si="5"/>
        <v>INSERT INTO ra_aprdrg (indicator_id, module, indicator_number, val_text, risk_adj_column, aprdrg_cond, rom_soi_cond, coef) VALUES (12, 'IQI', 12, '1651', 'ROM', 165, 1, 0)</v>
      </c>
    </row>
    <row r="64" spans="1:11" ht="12.75">
      <c r="A64">
        <f t="shared" si="1"/>
        <v>15</v>
      </c>
      <c r="B64" t="s">
        <v>232</v>
      </c>
      <c r="C64">
        <v>15</v>
      </c>
      <c r="D64" s="2" t="s">
        <v>58</v>
      </c>
      <c r="E64" s="2" t="s">
        <v>84</v>
      </c>
      <c r="F64" t="s">
        <v>242</v>
      </c>
      <c r="G64" t="str">
        <f t="shared" si="2"/>
        <v>165</v>
      </c>
      <c r="H64" s="9" t="str">
        <f t="shared" si="3"/>
        <v>1</v>
      </c>
      <c r="I64" s="1">
        <v>0</v>
      </c>
      <c r="J64" s="12" t="str">
        <f t="shared" si="4"/>
        <v>15, 'IQI', 15, '1651', 'ROM', 165, 1, 0</v>
      </c>
      <c r="K64" s="6" t="str">
        <f t="shared" si="5"/>
        <v>INSERT INTO ra_aprdrg (indicator_id, module, indicator_number, val_text, risk_adj_column, aprdrg_cond, rom_soi_cond, coef) VALUES (15, 'IQI', 15, '1651', 'ROM', 165, 1, 0)</v>
      </c>
    </row>
    <row r="65" spans="1:11" ht="12.75">
      <c r="A65">
        <f t="shared" si="1"/>
        <v>25</v>
      </c>
      <c r="B65" t="s">
        <v>232</v>
      </c>
      <c r="C65">
        <v>25</v>
      </c>
      <c r="D65" s="2" t="s">
        <v>58</v>
      </c>
      <c r="E65" s="2" t="s">
        <v>84</v>
      </c>
      <c r="F65" t="s">
        <v>241</v>
      </c>
      <c r="G65" t="str">
        <f t="shared" si="2"/>
        <v>165</v>
      </c>
      <c r="H65" s="9" t="str">
        <f t="shared" si="3"/>
        <v>1</v>
      </c>
      <c r="I65" s="1">
        <v>-0.057476978984</v>
      </c>
      <c r="J65" s="12" t="str">
        <f t="shared" si="4"/>
        <v>25, 'IQI', 25, '1651', 'SOI', 165, 1, -0.057476978984</v>
      </c>
      <c r="K65" s="6" t="str">
        <f t="shared" si="5"/>
        <v>INSERT INTO ra_aprdrg (indicator_id, module, indicator_number, val_text, risk_adj_column, aprdrg_cond, rom_soi_cond, coef) VALUES (25, 'IQI', 25, '1651', 'SOI', 165, 1, -0.057476978984)</v>
      </c>
    </row>
    <row r="66" spans="1:11" ht="12.75">
      <c r="A66">
        <f t="shared" si="1"/>
        <v>32</v>
      </c>
      <c r="B66" t="s">
        <v>232</v>
      </c>
      <c r="C66">
        <v>32</v>
      </c>
      <c r="D66" s="2" t="s">
        <v>58</v>
      </c>
      <c r="E66" s="2" t="s">
        <v>84</v>
      </c>
      <c r="F66" t="s">
        <v>242</v>
      </c>
      <c r="G66" t="str">
        <f t="shared" si="2"/>
        <v>165</v>
      </c>
      <c r="H66" s="9" t="str">
        <f t="shared" si="3"/>
        <v>1</v>
      </c>
      <c r="I66" s="1">
        <v>0</v>
      </c>
      <c r="J66" s="12" t="str">
        <f t="shared" si="4"/>
        <v>32, 'IQI', 32, '1651', 'ROM', 165, 1, 0</v>
      </c>
      <c r="K66" s="6" t="str">
        <f t="shared" si="5"/>
        <v>INSERT INTO ra_aprdrg (indicator_id, module, indicator_number, val_text, risk_adj_column, aprdrg_cond, rom_soi_cond, coef) VALUES (32, 'IQI', 32, '1651', 'ROM', 165, 1, 0)</v>
      </c>
    </row>
    <row r="67" spans="1:11" ht="12.75">
      <c r="A67">
        <f t="shared" si="1"/>
        <v>12</v>
      </c>
      <c r="B67" t="s">
        <v>232</v>
      </c>
      <c r="C67">
        <v>12</v>
      </c>
      <c r="D67" s="2" t="s">
        <v>58</v>
      </c>
      <c r="E67" s="2" t="s">
        <v>85</v>
      </c>
      <c r="F67" t="s">
        <v>242</v>
      </c>
      <c r="G67" t="str">
        <f t="shared" si="2"/>
        <v>165</v>
      </c>
      <c r="H67" s="9" t="str">
        <f t="shared" si="3"/>
        <v>2</v>
      </c>
      <c r="I67" s="1">
        <v>1.300749323757</v>
      </c>
      <c r="J67" s="12" t="str">
        <f t="shared" si="4"/>
        <v>12, 'IQI', 12, '1652', 'ROM', 165, 2, 1.300749323757</v>
      </c>
      <c r="K67" s="6" t="str">
        <f t="shared" si="5"/>
        <v>INSERT INTO ra_aprdrg (indicator_id, module, indicator_number, val_text, risk_adj_column, aprdrg_cond, rom_soi_cond, coef) VALUES (12, 'IQI', 12, '1652', 'ROM', 165, 2, 1.300749323757)</v>
      </c>
    </row>
    <row r="68" spans="1:11" ht="12.75">
      <c r="A68">
        <f t="shared" si="1"/>
        <v>15</v>
      </c>
      <c r="B68" t="s">
        <v>232</v>
      </c>
      <c r="C68">
        <v>15</v>
      </c>
      <c r="D68" s="2" t="s">
        <v>58</v>
      </c>
      <c r="E68" s="2" t="s">
        <v>85</v>
      </c>
      <c r="F68" t="s">
        <v>242</v>
      </c>
      <c r="G68" t="str">
        <f t="shared" si="2"/>
        <v>165</v>
      </c>
      <c r="H68" s="9" t="str">
        <f t="shared" si="3"/>
        <v>2</v>
      </c>
      <c r="I68" s="1">
        <v>-0.163298724685</v>
      </c>
      <c r="J68" s="12" t="str">
        <f t="shared" si="4"/>
        <v>15, 'IQI', 15, '1652', 'ROM', 165, 2, -0.163298724685</v>
      </c>
      <c r="K68" s="6" t="str">
        <f t="shared" si="5"/>
        <v>INSERT INTO ra_aprdrg (indicator_id, module, indicator_number, val_text, risk_adj_column, aprdrg_cond, rom_soi_cond, coef) VALUES (15, 'IQI', 15, '1652', 'ROM', 165, 2, -0.163298724685)</v>
      </c>
    </row>
    <row r="69" spans="1:11" ht="12.75">
      <c r="A69">
        <f t="shared" si="1"/>
        <v>25</v>
      </c>
      <c r="B69" t="s">
        <v>232</v>
      </c>
      <c r="C69">
        <v>25</v>
      </c>
      <c r="D69" s="2" t="s">
        <v>58</v>
      </c>
      <c r="E69" s="2" t="s">
        <v>85</v>
      </c>
      <c r="F69" t="s">
        <v>241</v>
      </c>
      <c r="G69" t="str">
        <f t="shared" si="2"/>
        <v>165</v>
      </c>
      <c r="H69" s="9" t="str">
        <f t="shared" si="3"/>
        <v>2</v>
      </c>
      <c r="I69" s="1">
        <v>0.351481930311</v>
      </c>
      <c r="J69" s="12" t="str">
        <f t="shared" si="4"/>
        <v>25, 'IQI', 25, '1652', 'SOI', 165, 2, 0.351481930311</v>
      </c>
      <c r="K69" s="6" t="str">
        <f t="shared" si="5"/>
        <v>INSERT INTO ra_aprdrg (indicator_id, module, indicator_number, val_text, risk_adj_column, aprdrg_cond, rom_soi_cond, coef) VALUES (25, 'IQI', 25, '1652', 'SOI', 165, 2, 0.351481930311)</v>
      </c>
    </row>
    <row r="70" spans="1:11" ht="12.75">
      <c r="A70">
        <f aca="true" t="shared" si="6" ref="A70:A133">C70</f>
        <v>32</v>
      </c>
      <c r="B70" t="s">
        <v>232</v>
      </c>
      <c r="C70">
        <v>32</v>
      </c>
      <c r="D70" s="2" t="s">
        <v>58</v>
      </c>
      <c r="E70" s="2" t="s">
        <v>85</v>
      </c>
      <c r="F70" t="s">
        <v>242</v>
      </c>
      <c r="G70" t="str">
        <f aca="true" t="shared" si="7" ref="G70:G133">LEFT(E70,3)</f>
        <v>165</v>
      </c>
      <c r="H70" s="9" t="str">
        <f aca="true" t="shared" si="8" ref="H70:H133">RIGHT(E70,1)</f>
        <v>2</v>
      </c>
      <c r="I70" s="1">
        <v>-0.168727771093</v>
      </c>
      <c r="J70" s="12" t="str">
        <f t="shared" si="4"/>
        <v>32, 'IQI', 32, '1652', 'ROM', 165, 2, -0.168727771093</v>
      </c>
      <c r="K70" s="6" t="str">
        <f t="shared" si="5"/>
        <v>INSERT INTO ra_aprdrg (indicator_id, module, indicator_number, val_text, risk_adj_column, aprdrg_cond, rom_soi_cond, coef) VALUES (32, 'IQI', 32, '1652', 'ROM', 165, 2, -0.168727771093)</v>
      </c>
    </row>
    <row r="71" spans="1:11" ht="12.75">
      <c r="A71">
        <f t="shared" si="6"/>
        <v>12</v>
      </c>
      <c r="B71" t="s">
        <v>232</v>
      </c>
      <c r="C71">
        <v>12</v>
      </c>
      <c r="D71" s="2" t="s">
        <v>58</v>
      </c>
      <c r="E71" s="2" t="s">
        <v>86</v>
      </c>
      <c r="F71" t="s">
        <v>242</v>
      </c>
      <c r="G71" t="str">
        <f t="shared" si="7"/>
        <v>165</v>
      </c>
      <c r="H71" s="9" t="str">
        <f t="shared" si="8"/>
        <v>3</v>
      </c>
      <c r="I71" s="1">
        <v>3.086524538676</v>
      </c>
      <c r="J71" s="12" t="str">
        <f aca="true" t="shared" si="9" ref="J71:J134">A71&amp;", '"&amp;B71&amp;"', "&amp;C71&amp;", '"&amp;E71&amp;"', '"&amp;F71&amp;"', "&amp;G71&amp;", "&amp;H71&amp;", "&amp;I71</f>
        <v>12, 'IQI', 12, '1653', 'ROM', 165, 3, 3.086524538676</v>
      </c>
      <c r="K71" s="6" t="str">
        <f aca="true" t="shared" si="10" ref="K71:K134">"INSERT INTO ra_aprdrg ("&amp;$J$5&amp;") VALUES ("&amp;J71&amp;")"</f>
        <v>INSERT INTO ra_aprdrg (indicator_id, module, indicator_number, val_text, risk_adj_column, aprdrg_cond, rom_soi_cond, coef) VALUES (12, 'IQI', 12, '1653', 'ROM', 165, 3, 3.086524538676)</v>
      </c>
    </row>
    <row r="72" spans="1:11" ht="12.75">
      <c r="A72">
        <f t="shared" si="6"/>
        <v>15</v>
      </c>
      <c r="B72" t="s">
        <v>232</v>
      </c>
      <c r="C72">
        <v>15</v>
      </c>
      <c r="D72" s="2" t="s">
        <v>58</v>
      </c>
      <c r="E72" s="2" t="s">
        <v>86</v>
      </c>
      <c r="F72" t="s">
        <v>242</v>
      </c>
      <c r="G72" t="str">
        <f t="shared" si="7"/>
        <v>165</v>
      </c>
      <c r="H72" s="9" t="str">
        <f t="shared" si="8"/>
        <v>3</v>
      </c>
      <c r="I72" s="1">
        <v>1.74605015563</v>
      </c>
      <c r="J72" s="12" t="str">
        <f t="shared" si="9"/>
        <v>15, 'IQI', 15, '1653', 'ROM', 165, 3, 1.74605015563</v>
      </c>
      <c r="K72" s="6" t="str">
        <f t="shared" si="10"/>
        <v>INSERT INTO ra_aprdrg (indicator_id, module, indicator_number, val_text, risk_adj_column, aprdrg_cond, rom_soi_cond, coef) VALUES (15, 'IQI', 15, '1653', 'ROM', 165, 3, 1.74605015563)</v>
      </c>
    </row>
    <row r="73" spans="1:11" ht="12.75">
      <c r="A73">
        <f t="shared" si="6"/>
        <v>25</v>
      </c>
      <c r="B73" t="s">
        <v>232</v>
      </c>
      <c r="C73">
        <v>25</v>
      </c>
      <c r="D73" s="2" t="s">
        <v>58</v>
      </c>
      <c r="E73" s="2" t="s">
        <v>86</v>
      </c>
      <c r="F73" t="s">
        <v>241</v>
      </c>
      <c r="G73" t="str">
        <f t="shared" si="7"/>
        <v>165</v>
      </c>
      <c r="H73" s="9" t="str">
        <f t="shared" si="8"/>
        <v>3</v>
      </c>
      <c r="I73" s="1">
        <v>1.223391547348</v>
      </c>
      <c r="J73" s="12" t="str">
        <f t="shared" si="9"/>
        <v>25, 'IQI', 25, '1653', 'SOI', 165, 3, 1.223391547348</v>
      </c>
      <c r="K73" s="6" t="str">
        <f t="shared" si="10"/>
        <v>INSERT INTO ra_aprdrg (indicator_id, module, indicator_number, val_text, risk_adj_column, aprdrg_cond, rom_soi_cond, coef) VALUES (25, 'IQI', 25, '1653', 'SOI', 165, 3, 1.223391547348)</v>
      </c>
    </row>
    <row r="74" spans="1:11" ht="12.75">
      <c r="A74">
        <f t="shared" si="6"/>
        <v>32</v>
      </c>
      <c r="B74" t="s">
        <v>232</v>
      </c>
      <c r="C74">
        <v>32</v>
      </c>
      <c r="D74" s="2" t="s">
        <v>58</v>
      </c>
      <c r="E74" s="2" t="s">
        <v>86</v>
      </c>
      <c r="F74" t="s">
        <v>242</v>
      </c>
      <c r="G74" t="str">
        <f t="shared" si="7"/>
        <v>165</v>
      </c>
      <c r="H74" s="9" t="str">
        <f t="shared" si="8"/>
        <v>3</v>
      </c>
      <c r="I74" s="1">
        <v>1.677774475093</v>
      </c>
      <c r="J74" s="12" t="str">
        <f t="shared" si="9"/>
        <v>32, 'IQI', 32, '1653', 'ROM', 165, 3, 1.677774475093</v>
      </c>
      <c r="K74" s="6" t="str">
        <f t="shared" si="10"/>
        <v>INSERT INTO ra_aprdrg (indicator_id, module, indicator_number, val_text, risk_adj_column, aprdrg_cond, rom_soi_cond, coef) VALUES (32, 'IQI', 32, '1653', 'ROM', 165, 3, 1.677774475093)</v>
      </c>
    </row>
    <row r="75" spans="1:11" ht="12.75">
      <c r="A75">
        <f t="shared" si="6"/>
        <v>12</v>
      </c>
      <c r="B75" t="s">
        <v>232</v>
      </c>
      <c r="C75">
        <v>12</v>
      </c>
      <c r="D75" s="2" t="s">
        <v>58</v>
      </c>
      <c r="E75" s="2" t="s">
        <v>87</v>
      </c>
      <c r="F75" t="s">
        <v>242</v>
      </c>
      <c r="G75" t="str">
        <f t="shared" si="7"/>
        <v>165</v>
      </c>
      <c r="H75" s="9" t="str">
        <f t="shared" si="8"/>
        <v>4</v>
      </c>
      <c r="I75" s="1">
        <v>4.987721713176</v>
      </c>
      <c r="J75" s="12" t="str">
        <f t="shared" si="9"/>
        <v>12, 'IQI', 12, '1654', 'ROM', 165, 4, 4.987721713176</v>
      </c>
      <c r="K75" s="6" t="str">
        <f t="shared" si="10"/>
        <v>INSERT INTO ra_aprdrg (indicator_id, module, indicator_number, val_text, risk_adj_column, aprdrg_cond, rom_soi_cond, coef) VALUES (12, 'IQI', 12, '1654', 'ROM', 165, 4, 4.987721713176)</v>
      </c>
    </row>
    <row r="76" spans="1:11" ht="12.75">
      <c r="A76">
        <f t="shared" si="6"/>
        <v>15</v>
      </c>
      <c r="B76" t="s">
        <v>232</v>
      </c>
      <c r="C76">
        <v>15</v>
      </c>
      <c r="D76" s="2" t="s">
        <v>58</v>
      </c>
      <c r="E76" s="2" t="s">
        <v>87</v>
      </c>
      <c r="F76" t="s">
        <v>242</v>
      </c>
      <c r="G76" t="str">
        <f t="shared" si="7"/>
        <v>165</v>
      </c>
      <c r="H76" s="9" t="str">
        <f t="shared" si="8"/>
        <v>4</v>
      </c>
      <c r="I76" s="1">
        <v>3.553633372694</v>
      </c>
      <c r="J76" s="12" t="str">
        <f t="shared" si="9"/>
        <v>15, 'IQI', 15, '1654', 'ROM', 165, 4, 3.553633372694</v>
      </c>
      <c r="K76" s="6" t="str">
        <f t="shared" si="10"/>
        <v>INSERT INTO ra_aprdrg (indicator_id, module, indicator_number, val_text, risk_adj_column, aprdrg_cond, rom_soi_cond, coef) VALUES (15, 'IQI', 15, '1654', 'ROM', 165, 4, 3.553633372694)</v>
      </c>
    </row>
    <row r="77" spans="1:11" ht="12.75">
      <c r="A77">
        <f t="shared" si="6"/>
        <v>25</v>
      </c>
      <c r="B77" t="s">
        <v>232</v>
      </c>
      <c r="C77">
        <v>25</v>
      </c>
      <c r="D77" s="2" t="s">
        <v>58</v>
      </c>
      <c r="E77" s="2" t="s">
        <v>87</v>
      </c>
      <c r="F77" t="s">
        <v>241</v>
      </c>
      <c r="G77" t="str">
        <f t="shared" si="7"/>
        <v>165</v>
      </c>
      <c r="H77" s="9" t="str">
        <f t="shared" si="8"/>
        <v>4</v>
      </c>
      <c r="I77" s="1">
        <v>1.484055506521</v>
      </c>
      <c r="J77" s="12" t="str">
        <f t="shared" si="9"/>
        <v>25, 'IQI', 25, '1654', 'SOI', 165, 4, 1.484055506521</v>
      </c>
      <c r="K77" s="6" t="str">
        <f t="shared" si="10"/>
        <v>INSERT INTO ra_aprdrg (indicator_id, module, indicator_number, val_text, risk_adj_column, aprdrg_cond, rom_soi_cond, coef) VALUES (25, 'IQI', 25, '1654', 'SOI', 165, 4, 1.484055506521)</v>
      </c>
    </row>
    <row r="78" spans="1:11" ht="12.75">
      <c r="A78">
        <f t="shared" si="6"/>
        <v>32</v>
      </c>
      <c r="B78" t="s">
        <v>232</v>
      </c>
      <c r="C78">
        <v>32</v>
      </c>
      <c r="D78" s="2" t="s">
        <v>58</v>
      </c>
      <c r="E78" s="2" t="s">
        <v>87</v>
      </c>
      <c r="F78" t="s">
        <v>242</v>
      </c>
      <c r="G78" t="str">
        <f t="shared" si="7"/>
        <v>165</v>
      </c>
      <c r="H78" s="9" t="str">
        <f t="shared" si="8"/>
        <v>4</v>
      </c>
      <c r="I78" s="1">
        <v>3.47071805747</v>
      </c>
      <c r="J78" s="12" t="str">
        <f t="shared" si="9"/>
        <v>32, 'IQI', 32, '1654', 'ROM', 165, 4, 3.47071805747</v>
      </c>
      <c r="K78" s="6" t="str">
        <f t="shared" si="10"/>
        <v>INSERT INTO ra_aprdrg (indicator_id, module, indicator_number, val_text, risk_adj_column, aprdrg_cond, rom_soi_cond, coef) VALUES (32, 'IQI', 32, '1654', 'ROM', 165, 4, 3.47071805747)</v>
      </c>
    </row>
    <row r="79" spans="1:11" ht="12.75">
      <c r="A79">
        <f t="shared" si="6"/>
        <v>12</v>
      </c>
      <c r="B79" t="s">
        <v>232</v>
      </c>
      <c r="C79">
        <v>12</v>
      </c>
      <c r="D79" s="2" t="s">
        <v>58</v>
      </c>
      <c r="E79" s="2" t="s">
        <v>88</v>
      </c>
      <c r="F79" t="s">
        <v>242</v>
      </c>
      <c r="G79" t="str">
        <f t="shared" si="7"/>
        <v>166</v>
      </c>
      <c r="H79" s="9" t="str">
        <f t="shared" si="8"/>
        <v>1</v>
      </c>
      <c r="I79" s="1">
        <v>-0.109181375051</v>
      </c>
      <c r="J79" s="12" t="str">
        <f t="shared" si="9"/>
        <v>12, 'IQI', 12, '1661', 'ROM', 166, 1, -0.109181375051</v>
      </c>
      <c r="K79" s="6" t="str">
        <f t="shared" si="10"/>
        <v>INSERT INTO ra_aprdrg (indicator_id, module, indicator_number, val_text, risk_adj_column, aprdrg_cond, rom_soi_cond, coef) VALUES (12, 'IQI', 12, '1661', 'ROM', 166, 1, -0.109181375051)</v>
      </c>
    </row>
    <row r="80" spans="1:11" ht="12.75">
      <c r="A80">
        <f t="shared" si="6"/>
        <v>15</v>
      </c>
      <c r="B80" t="s">
        <v>232</v>
      </c>
      <c r="C80">
        <v>15</v>
      </c>
      <c r="D80" s="2" t="s">
        <v>58</v>
      </c>
      <c r="E80" s="2" t="s">
        <v>88</v>
      </c>
      <c r="F80" t="s">
        <v>242</v>
      </c>
      <c r="G80" t="str">
        <f t="shared" si="7"/>
        <v>166</v>
      </c>
      <c r="H80" s="9" t="str">
        <f t="shared" si="8"/>
        <v>1</v>
      </c>
      <c r="I80" s="1">
        <v>0</v>
      </c>
      <c r="J80" s="12" t="str">
        <f t="shared" si="9"/>
        <v>15, 'IQI', 15, '1661', 'ROM', 166, 1, 0</v>
      </c>
      <c r="K80" s="6" t="str">
        <f t="shared" si="10"/>
        <v>INSERT INTO ra_aprdrg (indicator_id, module, indicator_number, val_text, risk_adj_column, aprdrg_cond, rom_soi_cond, coef) VALUES (15, 'IQI', 15, '1661', 'ROM', 166, 1, 0)</v>
      </c>
    </row>
    <row r="81" spans="1:11" ht="12.75">
      <c r="A81">
        <f t="shared" si="6"/>
        <v>12</v>
      </c>
      <c r="B81" t="s">
        <v>232</v>
      </c>
      <c r="C81">
        <v>12</v>
      </c>
      <c r="D81" s="2" t="s">
        <v>58</v>
      </c>
      <c r="E81" s="2" t="s">
        <v>89</v>
      </c>
      <c r="F81" t="s">
        <v>242</v>
      </c>
      <c r="G81" t="str">
        <f t="shared" si="7"/>
        <v>166</v>
      </c>
      <c r="H81" s="9" t="str">
        <f t="shared" si="8"/>
        <v>2</v>
      </c>
      <c r="I81" s="1">
        <v>1.077741629527</v>
      </c>
      <c r="J81" s="12" t="str">
        <f t="shared" si="9"/>
        <v>12, 'IQI', 12, '1662', 'ROM', 166, 2, 1.077741629527</v>
      </c>
      <c r="K81" s="6" t="str">
        <f t="shared" si="10"/>
        <v>INSERT INTO ra_aprdrg (indicator_id, module, indicator_number, val_text, risk_adj_column, aprdrg_cond, rom_soi_cond, coef) VALUES (12, 'IQI', 12, '1662', 'ROM', 166, 2, 1.077741629527)</v>
      </c>
    </row>
    <row r="82" spans="1:11" ht="12.75">
      <c r="A82">
        <f t="shared" si="6"/>
        <v>15</v>
      </c>
      <c r="B82" t="s">
        <v>232</v>
      </c>
      <c r="C82">
        <v>15</v>
      </c>
      <c r="D82" s="2" t="s">
        <v>58</v>
      </c>
      <c r="E82" s="2" t="s">
        <v>89</v>
      </c>
      <c r="F82" t="s">
        <v>242</v>
      </c>
      <c r="G82" t="str">
        <f t="shared" si="7"/>
        <v>166</v>
      </c>
      <c r="H82" s="9" t="str">
        <f t="shared" si="8"/>
        <v>2</v>
      </c>
      <c r="I82" s="1">
        <v>-0.403786575112</v>
      </c>
      <c r="J82" s="12" t="str">
        <f t="shared" si="9"/>
        <v>15, 'IQI', 15, '1662', 'ROM', 166, 2, -0.403786575112</v>
      </c>
      <c r="K82" s="6" t="str">
        <f t="shared" si="10"/>
        <v>INSERT INTO ra_aprdrg (indicator_id, module, indicator_number, val_text, risk_adj_column, aprdrg_cond, rom_soi_cond, coef) VALUES (15, 'IQI', 15, '1662', 'ROM', 166, 2, -0.403786575112)</v>
      </c>
    </row>
    <row r="83" spans="1:11" ht="12.75">
      <c r="A83">
        <f t="shared" si="6"/>
        <v>12</v>
      </c>
      <c r="B83" t="s">
        <v>232</v>
      </c>
      <c r="C83">
        <v>12</v>
      </c>
      <c r="D83" s="2" t="s">
        <v>58</v>
      </c>
      <c r="E83" s="2" t="s">
        <v>90</v>
      </c>
      <c r="F83" t="s">
        <v>242</v>
      </c>
      <c r="G83" t="str">
        <f t="shared" si="7"/>
        <v>166</v>
      </c>
      <c r="H83" s="9" t="str">
        <f t="shared" si="8"/>
        <v>3</v>
      </c>
      <c r="I83" s="1">
        <v>3.224592443473</v>
      </c>
      <c r="J83" s="12" t="str">
        <f t="shared" si="9"/>
        <v>12, 'IQI', 12, '1663', 'ROM', 166, 3, 3.224592443473</v>
      </c>
      <c r="K83" s="6" t="str">
        <f t="shared" si="10"/>
        <v>INSERT INTO ra_aprdrg (indicator_id, module, indicator_number, val_text, risk_adj_column, aprdrg_cond, rom_soi_cond, coef) VALUES (12, 'IQI', 12, '1663', 'ROM', 166, 3, 3.224592443473)</v>
      </c>
    </row>
    <row r="84" spans="1:11" ht="12.75">
      <c r="A84">
        <f t="shared" si="6"/>
        <v>15</v>
      </c>
      <c r="B84" t="s">
        <v>232</v>
      </c>
      <c r="C84">
        <v>15</v>
      </c>
      <c r="D84" s="2" t="s">
        <v>58</v>
      </c>
      <c r="E84" s="2" t="s">
        <v>90</v>
      </c>
      <c r="F84" t="s">
        <v>242</v>
      </c>
      <c r="G84" t="str">
        <f t="shared" si="7"/>
        <v>166</v>
      </c>
      <c r="H84" s="9" t="str">
        <f t="shared" si="8"/>
        <v>3</v>
      </c>
      <c r="I84" s="1">
        <v>2.182820188817</v>
      </c>
      <c r="J84" s="12" t="str">
        <f t="shared" si="9"/>
        <v>15, 'IQI', 15, '1663', 'ROM', 166, 3, 2.182820188817</v>
      </c>
      <c r="K84" s="6" t="str">
        <f t="shared" si="10"/>
        <v>INSERT INTO ra_aprdrg (indicator_id, module, indicator_number, val_text, risk_adj_column, aprdrg_cond, rom_soi_cond, coef) VALUES (15, 'IQI', 15, '1663', 'ROM', 166, 3, 2.182820188817)</v>
      </c>
    </row>
    <row r="85" spans="1:11" ht="12.75">
      <c r="A85">
        <f t="shared" si="6"/>
        <v>12</v>
      </c>
      <c r="B85" t="s">
        <v>232</v>
      </c>
      <c r="C85">
        <v>12</v>
      </c>
      <c r="D85" s="2" t="s">
        <v>58</v>
      </c>
      <c r="E85" s="2" t="s">
        <v>91</v>
      </c>
      <c r="F85" t="s">
        <v>242</v>
      </c>
      <c r="G85" t="str">
        <f t="shared" si="7"/>
        <v>166</v>
      </c>
      <c r="H85" s="9" t="str">
        <f t="shared" si="8"/>
        <v>4</v>
      </c>
      <c r="I85" s="1">
        <v>5.142944767382</v>
      </c>
      <c r="J85" s="12" t="str">
        <f t="shared" si="9"/>
        <v>12, 'IQI', 12, '1664', 'ROM', 166, 4, 5.142944767382</v>
      </c>
      <c r="K85" s="6" t="str">
        <f t="shared" si="10"/>
        <v>INSERT INTO ra_aprdrg (indicator_id, module, indicator_number, val_text, risk_adj_column, aprdrg_cond, rom_soi_cond, coef) VALUES (12, 'IQI', 12, '1664', 'ROM', 166, 4, 5.142944767382)</v>
      </c>
    </row>
    <row r="86" spans="1:11" ht="12.75">
      <c r="A86">
        <f t="shared" si="6"/>
        <v>15</v>
      </c>
      <c r="B86" t="s">
        <v>232</v>
      </c>
      <c r="C86">
        <v>15</v>
      </c>
      <c r="D86" s="2" t="s">
        <v>58</v>
      </c>
      <c r="E86" s="2" t="s">
        <v>91</v>
      </c>
      <c r="F86" t="s">
        <v>242</v>
      </c>
      <c r="G86" t="str">
        <f t="shared" si="7"/>
        <v>166</v>
      </c>
      <c r="H86" s="9" t="str">
        <f t="shared" si="8"/>
        <v>4</v>
      </c>
      <c r="I86" s="1">
        <v>3.800083107436</v>
      </c>
      <c r="J86" s="12" t="str">
        <f t="shared" si="9"/>
        <v>15, 'IQI', 15, '1664', 'ROM', 166, 4, 3.800083107436</v>
      </c>
      <c r="K86" s="6" t="str">
        <f t="shared" si="10"/>
        <v>INSERT INTO ra_aprdrg (indicator_id, module, indicator_number, val_text, risk_adj_column, aprdrg_cond, rom_soi_cond, coef) VALUES (15, 'IQI', 15, '1664', 'ROM', 166, 4, 3.800083107436)</v>
      </c>
    </row>
    <row r="87" spans="1:11" ht="12.75">
      <c r="A87">
        <f t="shared" si="6"/>
        <v>11</v>
      </c>
      <c r="B87" t="s">
        <v>232</v>
      </c>
      <c r="C87">
        <v>11</v>
      </c>
      <c r="D87" s="2" t="s">
        <v>58</v>
      </c>
      <c r="E87" s="2" t="s">
        <v>72</v>
      </c>
      <c r="F87" t="s">
        <v>242</v>
      </c>
      <c r="G87" t="str">
        <f t="shared" si="7"/>
        <v>169</v>
      </c>
      <c r="H87" s="9" t="str">
        <f t="shared" si="8"/>
        <v>1</v>
      </c>
      <c r="I87" s="1">
        <v>0</v>
      </c>
      <c r="J87" s="12" t="str">
        <f t="shared" si="9"/>
        <v>11, 'IQI', 11, '1691', 'ROM', 169, 1, 0</v>
      </c>
      <c r="K87" s="6" t="str">
        <f t="shared" si="10"/>
        <v>INSERT INTO ra_aprdrg (indicator_id, module, indicator_number, val_text, risk_adj_column, aprdrg_cond, rom_soi_cond, coef) VALUES (11, 'IQI', 11, '1691', 'ROM', 169, 1, 0)</v>
      </c>
    </row>
    <row r="88" spans="1:11" ht="12.75">
      <c r="A88">
        <f t="shared" si="6"/>
        <v>11</v>
      </c>
      <c r="B88" t="s">
        <v>232</v>
      </c>
      <c r="C88">
        <v>11</v>
      </c>
      <c r="D88" s="2" t="s">
        <v>58</v>
      </c>
      <c r="E88" s="2" t="s">
        <v>73</v>
      </c>
      <c r="F88" t="s">
        <v>242</v>
      </c>
      <c r="G88" t="str">
        <f t="shared" si="7"/>
        <v>169</v>
      </c>
      <c r="H88" s="9" t="str">
        <f t="shared" si="8"/>
        <v>2</v>
      </c>
      <c r="I88" s="1">
        <v>0.629516187335</v>
      </c>
      <c r="J88" s="12" t="str">
        <f t="shared" si="9"/>
        <v>11, 'IQI', 11, '1692', 'ROM', 169, 2, 0.629516187335</v>
      </c>
      <c r="K88" s="6" t="str">
        <f t="shared" si="10"/>
        <v>INSERT INTO ra_aprdrg (indicator_id, module, indicator_number, val_text, risk_adj_column, aprdrg_cond, rom_soi_cond, coef) VALUES (11, 'IQI', 11, '1692', 'ROM', 169, 2, 0.629516187335)</v>
      </c>
    </row>
    <row r="89" spans="1:11" ht="12.75">
      <c r="A89">
        <f t="shared" si="6"/>
        <v>11</v>
      </c>
      <c r="B89" t="s">
        <v>232</v>
      </c>
      <c r="C89">
        <v>11</v>
      </c>
      <c r="D89" s="2" t="s">
        <v>58</v>
      </c>
      <c r="E89" s="2" t="s">
        <v>74</v>
      </c>
      <c r="F89" t="s">
        <v>242</v>
      </c>
      <c r="G89" t="str">
        <f t="shared" si="7"/>
        <v>169</v>
      </c>
      <c r="H89" s="9" t="str">
        <f t="shared" si="8"/>
        <v>3</v>
      </c>
      <c r="I89" s="1">
        <v>2.354906434481</v>
      </c>
      <c r="J89" s="12" t="str">
        <f t="shared" si="9"/>
        <v>11, 'IQI', 11, '1693', 'ROM', 169, 3, 2.354906434481</v>
      </c>
      <c r="K89" s="6" t="str">
        <f t="shared" si="10"/>
        <v>INSERT INTO ra_aprdrg (indicator_id, module, indicator_number, val_text, risk_adj_column, aprdrg_cond, rom_soi_cond, coef) VALUES (11, 'IQI', 11, '1693', 'ROM', 169, 3, 2.354906434481)</v>
      </c>
    </row>
    <row r="90" spans="1:11" ht="12.75">
      <c r="A90">
        <f t="shared" si="6"/>
        <v>11</v>
      </c>
      <c r="B90" t="s">
        <v>232</v>
      </c>
      <c r="C90">
        <v>11</v>
      </c>
      <c r="D90" s="2" t="s">
        <v>58</v>
      </c>
      <c r="E90" s="2" t="s">
        <v>75</v>
      </c>
      <c r="F90" t="s">
        <v>242</v>
      </c>
      <c r="G90" t="str">
        <f t="shared" si="7"/>
        <v>169</v>
      </c>
      <c r="H90" s="9" t="str">
        <f t="shared" si="8"/>
        <v>4</v>
      </c>
      <c r="I90" s="1">
        <v>4.788829804703</v>
      </c>
      <c r="J90" s="12" t="str">
        <f t="shared" si="9"/>
        <v>11, 'IQI', 11, '1694', 'ROM', 169, 4, 4.788829804703</v>
      </c>
      <c r="K90" s="6" t="str">
        <f t="shared" si="10"/>
        <v>INSERT INTO ra_aprdrg (indicator_id, module, indicator_number, val_text, risk_adj_column, aprdrg_cond, rom_soi_cond, coef) VALUES (11, 'IQI', 11, '1694', 'ROM', 169, 4, 4.788829804703)</v>
      </c>
    </row>
    <row r="91" spans="1:11" ht="12.75">
      <c r="A91">
        <f t="shared" si="6"/>
        <v>16</v>
      </c>
      <c r="B91" t="s">
        <v>232</v>
      </c>
      <c r="C91">
        <v>16</v>
      </c>
      <c r="D91" s="2" t="s">
        <v>58</v>
      </c>
      <c r="E91" s="2" t="s">
        <v>112</v>
      </c>
      <c r="F91" t="s">
        <v>242</v>
      </c>
      <c r="G91" t="str">
        <f t="shared" si="7"/>
        <v>170</v>
      </c>
      <c r="H91" s="9" t="str">
        <f t="shared" si="8"/>
        <v>1</v>
      </c>
      <c r="I91" s="1">
        <v>-0.67483340495</v>
      </c>
      <c r="J91" s="12" t="str">
        <f t="shared" si="9"/>
        <v>16, 'IQI', 16, '1701', 'ROM', 170, 1, -0.67483340495</v>
      </c>
      <c r="K91" s="6" t="str">
        <f t="shared" si="10"/>
        <v>INSERT INTO ra_aprdrg (indicator_id, module, indicator_number, val_text, risk_adj_column, aprdrg_cond, rom_soi_cond, coef) VALUES (16, 'IQI', 16, '1701', 'ROM', 170, 1, -0.67483340495)</v>
      </c>
    </row>
    <row r="92" spans="1:11" ht="12.75">
      <c r="A92">
        <f t="shared" si="6"/>
        <v>16</v>
      </c>
      <c r="B92" t="s">
        <v>232</v>
      </c>
      <c r="C92">
        <v>16</v>
      </c>
      <c r="D92" s="2" t="s">
        <v>58</v>
      </c>
      <c r="E92" s="2" t="s">
        <v>113</v>
      </c>
      <c r="F92" t="s">
        <v>242</v>
      </c>
      <c r="G92" t="str">
        <f t="shared" si="7"/>
        <v>170</v>
      </c>
      <c r="H92" s="9" t="str">
        <f t="shared" si="8"/>
        <v>2</v>
      </c>
      <c r="I92" s="1">
        <v>0.152770613908</v>
      </c>
      <c r="J92" s="12" t="str">
        <f t="shared" si="9"/>
        <v>16, 'IQI', 16, '1702', 'ROM', 170, 2, 0.152770613908</v>
      </c>
      <c r="K92" s="6" t="str">
        <f t="shared" si="10"/>
        <v>INSERT INTO ra_aprdrg (indicator_id, module, indicator_number, val_text, risk_adj_column, aprdrg_cond, rom_soi_cond, coef) VALUES (16, 'IQI', 16, '1702', 'ROM', 170, 2, 0.152770613908)</v>
      </c>
    </row>
    <row r="93" spans="1:11" ht="12.75">
      <c r="A93">
        <f t="shared" si="6"/>
        <v>16</v>
      </c>
      <c r="B93" t="s">
        <v>232</v>
      </c>
      <c r="C93">
        <v>16</v>
      </c>
      <c r="D93" s="2" t="s">
        <v>58</v>
      </c>
      <c r="E93" s="2" t="s">
        <v>114</v>
      </c>
      <c r="F93" t="s">
        <v>242</v>
      </c>
      <c r="G93" t="str">
        <f t="shared" si="7"/>
        <v>170</v>
      </c>
      <c r="H93" s="9" t="str">
        <f t="shared" si="8"/>
        <v>3</v>
      </c>
      <c r="I93" s="1">
        <v>1.806041006099</v>
      </c>
      <c r="J93" s="12" t="str">
        <f t="shared" si="9"/>
        <v>16, 'IQI', 16, '1703', 'ROM', 170, 3, 1.806041006099</v>
      </c>
      <c r="K93" s="6" t="str">
        <f t="shared" si="10"/>
        <v>INSERT INTO ra_aprdrg (indicator_id, module, indicator_number, val_text, risk_adj_column, aprdrg_cond, rom_soi_cond, coef) VALUES (16, 'IQI', 16, '1703', 'ROM', 170, 3, 1.806041006099)</v>
      </c>
    </row>
    <row r="94" spans="1:11" ht="12.75">
      <c r="A94">
        <f t="shared" si="6"/>
        <v>16</v>
      </c>
      <c r="B94" t="s">
        <v>232</v>
      </c>
      <c r="C94">
        <v>16</v>
      </c>
      <c r="D94" s="2" t="s">
        <v>58</v>
      </c>
      <c r="E94" s="2" t="s">
        <v>115</v>
      </c>
      <c r="F94" t="s">
        <v>242</v>
      </c>
      <c r="G94" t="str">
        <f t="shared" si="7"/>
        <v>170</v>
      </c>
      <c r="H94" s="9" t="str">
        <f t="shared" si="8"/>
        <v>4</v>
      </c>
      <c r="I94" s="1">
        <v>3.600159785747</v>
      </c>
      <c r="J94" s="12" t="str">
        <f t="shared" si="9"/>
        <v>16, 'IQI', 16, '1704', 'ROM', 170, 4, 3.600159785747</v>
      </c>
      <c r="K94" s="6" t="str">
        <f t="shared" si="10"/>
        <v>INSERT INTO ra_aprdrg (indicator_id, module, indicator_number, val_text, risk_adj_column, aprdrg_cond, rom_soi_cond, coef) VALUES (16, 'IQI', 16, '1704', 'ROM', 170, 4, 3.600159785747)</v>
      </c>
    </row>
    <row r="95" spans="1:11" ht="12.75">
      <c r="A95">
        <f t="shared" si="6"/>
        <v>31</v>
      </c>
      <c r="B95" t="s">
        <v>232</v>
      </c>
      <c r="C95">
        <v>31</v>
      </c>
      <c r="D95" s="2" t="s">
        <v>58</v>
      </c>
      <c r="E95" s="2" t="s">
        <v>222</v>
      </c>
      <c r="F95" t="s">
        <v>242</v>
      </c>
      <c r="G95" t="str">
        <f t="shared" si="7"/>
        <v>173</v>
      </c>
      <c r="H95" s="9" t="str">
        <f t="shared" si="8"/>
        <v>1</v>
      </c>
      <c r="I95" s="1">
        <v>1.962816072857</v>
      </c>
      <c r="J95" s="12" t="str">
        <f t="shared" si="9"/>
        <v>31, 'IQI', 31, '1731', 'ROM', 173, 1, 1.962816072857</v>
      </c>
      <c r="K95" s="6" t="str">
        <f t="shared" si="10"/>
        <v>INSERT INTO ra_aprdrg (indicator_id, module, indicator_number, val_text, risk_adj_column, aprdrg_cond, rom_soi_cond, coef) VALUES (31, 'IQI', 31, '1731', 'ROM', 173, 1, 1.962816072857)</v>
      </c>
    </row>
    <row r="96" spans="1:11" ht="12.75">
      <c r="A96">
        <f t="shared" si="6"/>
        <v>31</v>
      </c>
      <c r="B96" t="s">
        <v>232</v>
      </c>
      <c r="C96">
        <v>31</v>
      </c>
      <c r="D96" s="2" t="s">
        <v>58</v>
      </c>
      <c r="E96" s="2" t="s">
        <v>223</v>
      </c>
      <c r="F96" t="s">
        <v>242</v>
      </c>
      <c r="G96" t="str">
        <f t="shared" si="7"/>
        <v>173</v>
      </c>
      <c r="H96" s="9" t="str">
        <f t="shared" si="8"/>
        <v>2</v>
      </c>
      <c r="I96" s="1">
        <v>2.809871686582</v>
      </c>
      <c r="J96" s="12" t="str">
        <f t="shared" si="9"/>
        <v>31, 'IQI', 31, '1732', 'ROM', 173, 2, 2.809871686582</v>
      </c>
      <c r="K96" s="6" t="str">
        <f t="shared" si="10"/>
        <v>INSERT INTO ra_aprdrg (indicator_id, module, indicator_number, val_text, risk_adj_column, aprdrg_cond, rom_soi_cond, coef) VALUES (31, 'IQI', 31, '1732', 'ROM', 173, 2, 2.809871686582)</v>
      </c>
    </row>
    <row r="97" spans="1:11" ht="12.75">
      <c r="A97">
        <f t="shared" si="6"/>
        <v>31</v>
      </c>
      <c r="B97" t="s">
        <v>232</v>
      </c>
      <c r="C97">
        <v>31</v>
      </c>
      <c r="D97" s="2" t="s">
        <v>58</v>
      </c>
      <c r="E97" s="2" t="s">
        <v>224</v>
      </c>
      <c r="F97" t="s">
        <v>242</v>
      </c>
      <c r="G97" t="str">
        <f t="shared" si="7"/>
        <v>173</v>
      </c>
      <c r="H97" s="9" t="str">
        <f t="shared" si="8"/>
        <v>3</v>
      </c>
      <c r="I97" s="1">
        <v>4.911462535902</v>
      </c>
      <c r="J97" s="12" t="str">
        <f t="shared" si="9"/>
        <v>31, 'IQI', 31, '1733', 'ROM', 173, 3, 4.911462535902</v>
      </c>
      <c r="K97" s="6" t="str">
        <f t="shared" si="10"/>
        <v>INSERT INTO ra_aprdrg (indicator_id, module, indicator_number, val_text, risk_adj_column, aprdrg_cond, rom_soi_cond, coef) VALUES (31, 'IQI', 31, '1733', 'ROM', 173, 3, 4.911462535902)</v>
      </c>
    </row>
    <row r="98" spans="1:11" ht="12.75">
      <c r="A98">
        <f t="shared" si="6"/>
        <v>31</v>
      </c>
      <c r="B98" t="s">
        <v>232</v>
      </c>
      <c r="C98">
        <v>31</v>
      </c>
      <c r="D98" s="2" t="s">
        <v>58</v>
      </c>
      <c r="E98" s="2" t="s">
        <v>225</v>
      </c>
      <c r="F98" t="s">
        <v>242</v>
      </c>
      <c r="G98" t="str">
        <f t="shared" si="7"/>
        <v>173</v>
      </c>
      <c r="H98" s="9" t="str">
        <f t="shared" si="8"/>
        <v>4</v>
      </c>
      <c r="I98" s="1">
        <v>6.723863805549</v>
      </c>
      <c r="J98" s="12" t="str">
        <f t="shared" si="9"/>
        <v>31, 'IQI', 31, '1734', 'ROM', 173, 4, 6.723863805549</v>
      </c>
      <c r="K98" s="6" t="str">
        <f t="shared" si="10"/>
        <v>INSERT INTO ra_aprdrg (indicator_id, module, indicator_number, val_text, risk_adj_column, aprdrg_cond, rom_soi_cond, coef) VALUES (31, 'IQI', 31, '1734', 'ROM', 173, 4, 6.723863805549)</v>
      </c>
    </row>
    <row r="99" spans="1:11" ht="12.75">
      <c r="A99">
        <f t="shared" si="6"/>
        <v>15</v>
      </c>
      <c r="B99" t="s">
        <v>232</v>
      </c>
      <c r="C99">
        <v>15</v>
      </c>
      <c r="D99" s="2" t="s">
        <v>58</v>
      </c>
      <c r="E99" s="2" t="s">
        <v>104</v>
      </c>
      <c r="F99" t="s">
        <v>242</v>
      </c>
      <c r="G99" t="str">
        <f t="shared" si="7"/>
        <v>174</v>
      </c>
      <c r="H99" s="9" t="str">
        <f t="shared" si="8"/>
        <v>1</v>
      </c>
      <c r="I99" s="1">
        <v>-1.48885944199</v>
      </c>
      <c r="J99" s="12" t="str">
        <f t="shared" si="9"/>
        <v>15, 'IQI', 15, '1741', 'ROM', 174, 1, -1.48885944199</v>
      </c>
      <c r="K99" s="6" t="str">
        <f t="shared" si="10"/>
        <v>INSERT INTO ra_aprdrg (indicator_id, module, indicator_number, val_text, risk_adj_column, aprdrg_cond, rom_soi_cond, coef) VALUES (15, 'IQI', 15, '1741', 'ROM', 174, 1, -1.48885944199)</v>
      </c>
    </row>
    <row r="100" spans="1:11" ht="12.75">
      <c r="A100">
        <f t="shared" si="6"/>
        <v>30</v>
      </c>
      <c r="B100" t="s">
        <v>232</v>
      </c>
      <c r="C100">
        <v>30</v>
      </c>
      <c r="D100" s="2" t="s">
        <v>58</v>
      </c>
      <c r="E100" s="2" t="s">
        <v>104</v>
      </c>
      <c r="F100" t="s">
        <v>242</v>
      </c>
      <c r="G100" t="str">
        <f t="shared" si="7"/>
        <v>174</v>
      </c>
      <c r="H100" s="9" t="str">
        <f t="shared" si="8"/>
        <v>1</v>
      </c>
      <c r="I100" s="1">
        <v>2.154948616485</v>
      </c>
      <c r="J100" s="12" t="str">
        <f t="shared" si="9"/>
        <v>30, 'IQI', 30, '1741', 'ROM', 174, 1, 2.154948616485</v>
      </c>
      <c r="K100" s="6" t="str">
        <f t="shared" si="10"/>
        <v>INSERT INTO ra_aprdrg (indicator_id, module, indicator_number, val_text, risk_adj_column, aprdrg_cond, rom_soi_cond, coef) VALUES (30, 'IQI', 30, '1741', 'ROM', 174, 1, 2.154948616485)</v>
      </c>
    </row>
    <row r="101" spans="1:11" ht="12.75">
      <c r="A101">
        <f t="shared" si="6"/>
        <v>32</v>
      </c>
      <c r="B101" t="s">
        <v>232</v>
      </c>
      <c r="C101">
        <v>32</v>
      </c>
      <c r="D101" s="2" t="s">
        <v>58</v>
      </c>
      <c r="E101" s="2" t="s">
        <v>104</v>
      </c>
      <c r="F101" t="s">
        <v>242</v>
      </c>
      <c r="G101" t="str">
        <f t="shared" si="7"/>
        <v>174</v>
      </c>
      <c r="H101" s="9" t="str">
        <f t="shared" si="8"/>
        <v>1</v>
      </c>
      <c r="I101" s="1">
        <v>-1.47851485203</v>
      </c>
      <c r="J101" s="12" t="str">
        <f t="shared" si="9"/>
        <v>32, 'IQI', 32, '1741', 'ROM', 174, 1, -1.47851485203</v>
      </c>
      <c r="K101" s="6" t="str">
        <f t="shared" si="10"/>
        <v>INSERT INTO ra_aprdrg (indicator_id, module, indicator_number, val_text, risk_adj_column, aprdrg_cond, rom_soi_cond, coef) VALUES (32, 'IQI', 32, '1741', 'ROM', 174, 1, -1.47851485203)</v>
      </c>
    </row>
    <row r="102" spans="1:11" ht="12.75">
      <c r="A102">
        <f t="shared" si="6"/>
        <v>15</v>
      </c>
      <c r="B102" t="s">
        <v>232</v>
      </c>
      <c r="C102">
        <v>15</v>
      </c>
      <c r="D102" s="2" t="s">
        <v>58</v>
      </c>
      <c r="E102" s="2" t="s">
        <v>105</v>
      </c>
      <c r="F102" t="s">
        <v>242</v>
      </c>
      <c r="G102" t="str">
        <f t="shared" si="7"/>
        <v>174</v>
      </c>
      <c r="H102" s="9" t="str">
        <f t="shared" si="8"/>
        <v>2</v>
      </c>
      <c r="I102" s="1">
        <v>0.11831148253</v>
      </c>
      <c r="J102" s="12" t="str">
        <f t="shared" si="9"/>
        <v>15, 'IQI', 15, '1742', 'ROM', 174, 2, 0.11831148253</v>
      </c>
      <c r="K102" s="6" t="str">
        <f t="shared" si="10"/>
        <v>INSERT INTO ra_aprdrg (indicator_id, module, indicator_number, val_text, risk_adj_column, aprdrg_cond, rom_soi_cond, coef) VALUES (15, 'IQI', 15, '1742', 'ROM', 174, 2, 0.11831148253)</v>
      </c>
    </row>
    <row r="103" spans="1:11" ht="12.75">
      <c r="A103">
        <f t="shared" si="6"/>
        <v>30</v>
      </c>
      <c r="B103" t="s">
        <v>232</v>
      </c>
      <c r="C103">
        <v>30</v>
      </c>
      <c r="D103" s="2" t="s">
        <v>58</v>
      </c>
      <c r="E103" s="2" t="s">
        <v>105</v>
      </c>
      <c r="F103" t="s">
        <v>242</v>
      </c>
      <c r="G103" t="str">
        <f t="shared" si="7"/>
        <v>174</v>
      </c>
      <c r="H103" s="9" t="str">
        <f t="shared" si="8"/>
        <v>2</v>
      </c>
      <c r="I103" s="1">
        <v>3.639539099495</v>
      </c>
      <c r="J103" s="12" t="str">
        <f t="shared" si="9"/>
        <v>30, 'IQI', 30, '1742', 'ROM', 174, 2, 3.639539099495</v>
      </c>
      <c r="K103" s="6" t="str">
        <f t="shared" si="10"/>
        <v>INSERT INTO ra_aprdrg (indicator_id, module, indicator_number, val_text, risk_adj_column, aprdrg_cond, rom_soi_cond, coef) VALUES (30, 'IQI', 30, '1742', 'ROM', 174, 2, 3.639539099495)</v>
      </c>
    </row>
    <row r="104" spans="1:11" ht="12.75">
      <c r="A104">
        <f t="shared" si="6"/>
        <v>32</v>
      </c>
      <c r="B104" t="s">
        <v>232</v>
      </c>
      <c r="C104">
        <v>32</v>
      </c>
      <c r="D104" s="2" t="s">
        <v>58</v>
      </c>
      <c r="E104" s="2" t="s">
        <v>105</v>
      </c>
      <c r="F104" t="s">
        <v>242</v>
      </c>
      <c r="G104" t="str">
        <f t="shared" si="7"/>
        <v>174</v>
      </c>
      <c r="H104" s="9" t="str">
        <f t="shared" si="8"/>
        <v>2</v>
      </c>
      <c r="I104" s="1">
        <v>0.105632070731</v>
      </c>
      <c r="J104" s="12" t="str">
        <f t="shared" si="9"/>
        <v>32, 'IQI', 32, '1742', 'ROM', 174, 2, 0.105632070731</v>
      </c>
      <c r="K104" s="6" t="str">
        <f t="shared" si="10"/>
        <v>INSERT INTO ra_aprdrg (indicator_id, module, indicator_number, val_text, risk_adj_column, aprdrg_cond, rom_soi_cond, coef) VALUES (32, 'IQI', 32, '1742', 'ROM', 174, 2, 0.105632070731)</v>
      </c>
    </row>
    <row r="105" spans="1:11" ht="12.75">
      <c r="A105">
        <f t="shared" si="6"/>
        <v>15</v>
      </c>
      <c r="B105" t="s">
        <v>232</v>
      </c>
      <c r="C105">
        <v>15</v>
      </c>
      <c r="D105" s="2" t="s">
        <v>58</v>
      </c>
      <c r="E105" s="2" t="s">
        <v>106</v>
      </c>
      <c r="F105" t="s">
        <v>242</v>
      </c>
      <c r="G105" t="str">
        <f t="shared" si="7"/>
        <v>174</v>
      </c>
      <c r="H105" s="9" t="str">
        <f t="shared" si="8"/>
        <v>3</v>
      </c>
      <c r="I105" s="1">
        <v>2.012192363623</v>
      </c>
      <c r="J105" s="12" t="str">
        <f t="shared" si="9"/>
        <v>15, 'IQI', 15, '1743', 'ROM', 174, 3, 2.012192363623</v>
      </c>
      <c r="K105" s="6" t="str">
        <f t="shared" si="10"/>
        <v>INSERT INTO ra_aprdrg (indicator_id, module, indicator_number, val_text, risk_adj_column, aprdrg_cond, rom_soi_cond, coef) VALUES (15, 'IQI', 15, '1743', 'ROM', 174, 3, 2.012192363623)</v>
      </c>
    </row>
    <row r="106" spans="1:11" ht="12.75">
      <c r="A106">
        <f t="shared" si="6"/>
        <v>30</v>
      </c>
      <c r="B106" t="s">
        <v>232</v>
      </c>
      <c r="C106">
        <v>30</v>
      </c>
      <c r="D106" s="2" t="s">
        <v>58</v>
      </c>
      <c r="E106" s="2" t="s">
        <v>106</v>
      </c>
      <c r="F106" t="s">
        <v>242</v>
      </c>
      <c r="G106" t="str">
        <f t="shared" si="7"/>
        <v>174</v>
      </c>
      <c r="H106" s="9" t="str">
        <f t="shared" si="8"/>
        <v>3</v>
      </c>
      <c r="I106" s="1">
        <v>5.462193878901</v>
      </c>
      <c r="J106" s="12" t="str">
        <f t="shared" si="9"/>
        <v>30, 'IQI', 30, '1743', 'ROM', 174, 3, 5.462193878901</v>
      </c>
      <c r="K106" s="6" t="str">
        <f t="shared" si="10"/>
        <v>INSERT INTO ra_aprdrg (indicator_id, module, indicator_number, val_text, risk_adj_column, aprdrg_cond, rom_soi_cond, coef) VALUES (30, 'IQI', 30, '1743', 'ROM', 174, 3, 5.462193878901)</v>
      </c>
    </row>
    <row r="107" spans="1:11" ht="12.75">
      <c r="A107">
        <f t="shared" si="6"/>
        <v>32</v>
      </c>
      <c r="B107" t="s">
        <v>232</v>
      </c>
      <c r="C107">
        <v>32</v>
      </c>
      <c r="D107" s="2" t="s">
        <v>58</v>
      </c>
      <c r="E107" s="2" t="s">
        <v>106</v>
      </c>
      <c r="F107" t="s">
        <v>242</v>
      </c>
      <c r="G107" t="str">
        <f t="shared" si="7"/>
        <v>174</v>
      </c>
      <c r="H107" s="9" t="str">
        <f t="shared" si="8"/>
        <v>3</v>
      </c>
      <c r="I107" s="1">
        <v>1.989119944769</v>
      </c>
      <c r="J107" s="12" t="str">
        <f t="shared" si="9"/>
        <v>32, 'IQI', 32, '1743', 'ROM', 174, 3, 1.989119944769</v>
      </c>
      <c r="K107" s="6" t="str">
        <f t="shared" si="10"/>
        <v>INSERT INTO ra_aprdrg (indicator_id, module, indicator_number, val_text, risk_adj_column, aprdrg_cond, rom_soi_cond, coef) VALUES (32, 'IQI', 32, '1743', 'ROM', 174, 3, 1.989119944769)</v>
      </c>
    </row>
    <row r="108" spans="1:11" ht="12.75">
      <c r="A108">
        <f t="shared" si="6"/>
        <v>15</v>
      </c>
      <c r="B108" t="s">
        <v>232</v>
      </c>
      <c r="C108">
        <v>15</v>
      </c>
      <c r="D108" s="2" t="s">
        <v>58</v>
      </c>
      <c r="E108" s="2" t="s">
        <v>107</v>
      </c>
      <c r="F108" t="s">
        <v>242</v>
      </c>
      <c r="G108" t="str">
        <f t="shared" si="7"/>
        <v>174</v>
      </c>
      <c r="H108" s="9" t="str">
        <f t="shared" si="8"/>
        <v>4</v>
      </c>
      <c r="I108" s="1">
        <v>3.757176769723</v>
      </c>
      <c r="J108" s="12" t="str">
        <f t="shared" si="9"/>
        <v>15, 'IQI', 15, '1744', 'ROM', 174, 4, 3.757176769723</v>
      </c>
      <c r="K108" s="6" t="str">
        <f t="shared" si="10"/>
        <v>INSERT INTO ra_aprdrg (indicator_id, module, indicator_number, val_text, risk_adj_column, aprdrg_cond, rom_soi_cond, coef) VALUES (15, 'IQI', 15, '1744', 'ROM', 174, 4, 3.757176769723)</v>
      </c>
    </row>
    <row r="109" spans="1:11" ht="12.75">
      <c r="A109">
        <f t="shared" si="6"/>
        <v>30</v>
      </c>
      <c r="B109" t="s">
        <v>232</v>
      </c>
      <c r="C109">
        <v>30</v>
      </c>
      <c r="D109" s="2" t="s">
        <v>58</v>
      </c>
      <c r="E109" s="2" t="s">
        <v>107</v>
      </c>
      <c r="F109" t="s">
        <v>242</v>
      </c>
      <c r="G109" t="str">
        <f t="shared" si="7"/>
        <v>174</v>
      </c>
      <c r="H109" s="9" t="str">
        <f t="shared" si="8"/>
        <v>4</v>
      </c>
      <c r="I109" s="1">
        <v>7.267756584589</v>
      </c>
      <c r="J109" s="12" t="str">
        <f t="shared" si="9"/>
        <v>30, 'IQI', 30, '1744', 'ROM', 174, 4, 7.267756584589</v>
      </c>
      <c r="K109" s="6" t="str">
        <f t="shared" si="10"/>
        <v>INSERT INTO ra_aprdrg (indicator_id, module, indicator_number, val_text, risk_adj_column, aprdrg_cond, rom_soi_cond, coef) VALUES (30, 'IQI', 30, '1744', 'ROM', 174, 4, 7.267756584589)</v>
      </c>
    </row>
    <row r="110" spans="1:11" ht="12.75">
      <c r="A110">
        <f t="shared" si="6"/>
        <v>32</v>
      </c>
      <c r="B110" t="s">
        <v>232</v>
      </c>
      <c r="C110">
        <v>32</v>
      </c>
      <c r="D110" s="2" t="s">
        <v>58</v>
      </c>
      <c r="E110" s="2" t="s">
        <v>107</v>
      </c>
      <c r="F110" t="s">
        <v>242</v>
      </c>
      <c r="G110" t="str">
        <f t="shared" si="7"/>
        <v>174</v>
      </c>
      <c r="H110" s="9" t="str">
        <f t="shared" si="8"/>
        <v>4</v>
      </c>
      <c r="I110" s="1">
        <v>3.699659572269</v>
      </c>
      <c r="J110" s="12" t="str">
        <f t="shared" si="9"/>
        <v>32, 'IQI', 32, '1744', 'ROM', 174, 4, 3.699659572269</v>
      </c>
      <c r="K110" s="6" t="str">
        <f t="shared" si="10"/>
        <v>INSERT INTO ra_aprdrg (indicator_id, module, indicator_number, val_text, risk_adj_column, aprdrg_cond, rom_soi_cond, coef) VALUES (32, 'IQI', 32, '1744', 'ROM', 174, 4, 3.699659572269)</v>
      </c>
    </row>
    <row r="111" spans="1:11" ht="12.75">
      <c r="A111">
        <f t="shared" si="6"/>
        <v>25</v>
      </c>
      <c r="B111" t="s">
        <v>232</v>
      </c>
      <c r="C111">
        <v>25</v>
      </c>
      <c r="D111" s="2" t="s">
        <v>58</v>
      </c>
      <c r="E111" s="2" t="s">
        <v>209</v>
      </c>
      <c r="F111" t="s">
        <v>241</v>
      </c>
      <c r="G111" t="str">
        <f t="shared" si="7"/>
        <v>175</v>
      </c>
      <c r="H111" s="9" t="str">
        <f t="shared" si="8"/>
        <v>1</v>
      </c>
      <c r="I111" s="1">
        <v>0</v>
      </c>
      <c r="J111" s="12" t="str">
        <f t="shared" si="9"/>
        <v>25, 'IQI', 25, '1751', 'SOI', 175, 1, 0</v>
      </c>
      <c r="K111" s="6" t="str">
        <f t="shared" si="10"/>
        <v>INSERT INTO ra_aprdrg (indicator_id, module, indicator_number, val_text, risk_adj_column, aprdrg_cond, rom_soi_cond, coef) VALUES (25, 'IQI', 25, '1751', 'SOI', 175, 1, 0)</v>
      </c>
    </row>
    <row r="112" spans="1:11" ht="12.75">
      <c r="A112">
        <f t="shared" si="6"/>
        <v>30</v>
      </c>
      <c r="B112" t="s">
        <v>232</v>
      </c>
      <c r="C112">
        <v>30</v>
      </c>
      <c r="D112" s="2" t="s">
        <v>58</v>
      </c>
      <c r="E112" s="2" t="s">
        <v>209</v>
      </c>
      <c r="F112" t="s">
        <v>242</v>
      </c>
      <c r="G112" t="str">
        <f t="shared" si="7"/>
        <v>175</v>
      </c>
      <c r="H112" s="9" t="str">
        <f t="shared" si="8"/>
        <v>1</v>
      </c>
      <c r="I112" s="1">
        <v>0</v>
      </c>
      <c r="J112" s="12" t="str">
        <f t="shared" si="9"/>
        <v>30, 'IQI', 30, '1751', 'ROM', 175, 1, 0</v>
      </c>
      <c r="K112" s="6" t="str">
        <f t="shared" si="10"/>
        <v>INSERT INTO ra_aprdrg (indicator_id, module, indicator_number, val_text, risk_adj_column, aprdrg_cond, rom_soi_cond, coef) VALUES (30, 'IQI', 30, '1751', 'ROM', 175, 1, 0)</v>
      </c>
    </row>
    <row r="113" spans="1:11" ht="12.75">
      <c r="A113">
        <f t="shared" si="6"/>
        <v>25</v>
      </c>
      <c r="B113" t="s">
        <v>232</v>
      </c>
      <c r="C113">
        <v>25</v>
      </c>
      <c r="D113" s="2" t="s">
        <v>58</v>
      </c>
      <c r="E113" s="2" t="s">
        <v>210</v>
      </c>
      <c r="F113" t="s">
        <v>241</v>
      </c>
      <c r="G113" t="str">
        <f t="shared" si="7"/>
        <v>175</v>
      </c>
      <c r="H113" s="9" t="str">
        <f t="shared" si="8"/>
        <v>2</v>
      </c>
      <c r="I113" s="1">
        <v>0.631598784887</v>
      </c>
      <c r="J113" s="12" t="str">
        <f t="shared" si="9"/>
        <v>25, 'IQI', 25, '1752', 'SOI', 175, 2, 0.631598784887</v>
      </c>
      <c r="K113" s="6" t="str">
        <f t="shared" si="10"/>
        <v>INSERT INTO ra_aprdrg (indicator_id, module, indicator_number, val_text, risk_adj_column, aprdrg_cond, rom_soi_cond, coef) VALUES (25, 'IQI', 25, '1752', 'SOI', 175, 2, 0.631598784887)</v>
      </c>
    </row>
    <row r="114" spans="1:11" ht="12.75">
      <c r="A114">
        <f t="shared" si="6"/>
        <v>30</v>
      </c>
      <c r="B114" t="s">
        <v>232</v>
      </c>
      <c r="C114">
        <v>30</v>
      </c>
      <c r="D114" s="2" t="s">
        <v>58</v>
      </c>
      <c r="E114" s="2" t="s">
        <v>210</v>
      </c>
      <c r="F114" t="s">
        <v>242</v>
      </c>
      <c r="G114" t="str">
        <f t="shared" si="7"/>
        <v>175</v>
      </c>
      <c r="H114" s="9" t="str">
        <f t="shared" si="8"/>
        <v>2</v>
      </c>
      <c r="I114" s="1">
        <v>1.914205753123</v>
      </c>
      <c r="J114" s="12" t="str">
        <f t="shared" si="9"/>
        <v>30, 'IQI', 30, '1752', 'ROM', 175, 2, 1.914205753123</v>
      </c>
      <c r="K114" s="6" t="str">
        <f t="shared" si="10"/>
        <v>INSERT INTO ra_aprdrg (indicator_id, module, indicator_number, val_text, risk_adj_column, aprdrg_cond, rom_soi_cond, coef) VALUES (30, 'IQI', 30, '1752', 'ROM', 175, 2, 1.914205753123)</v>
      </c>
    </row>
    <row r="115" spans="1:11" ht="12.75">
      <c r="A115">
        <f t="shared" si="6"/>
        <v>25</v>
      </c>
      <c r="B115" t="s">
        <v>232</v>
      </c>
      <c r="C115">
        <v>25</v>
      </c>
      <c r="D115" s="2" t="s">
        <v>58</v>
      </c>
      <c r="E115" s="2" t="s">
        <v>211</v>
      </c>
      <c r="F115" t="s">
        <v>241</v>
      </c>
      <c r="G115" t="str">
        <f t="shared" si="7"/>
        <v>175</v>
      </c>
      <c r="H115" s="9" t="str">
        <f t="shared" si="8"/>
        <v>3</v>
      </c>
      <c r="I115" s="1">
        <v>1.44053287919</v>
      </c>
      <c r="J115" s="12" t="str">
        <f t="shared" si="9"/>
        <v>25, 'IQI', 25, '1753', 'SOI', 175, 3, 1.44053287919</v>
      </c>
      <c r="K115" s="6" t="str">
        <f t="shared" si="10"/>
        <v>INSERT INTO ra_aprdrg (indicator_id, module, indicator_number, val_text, risk_adj_column, aprdrg_cond, rom_soi_cond, coef) VALUES (25, 'IQI', 25, '1753', 'SOI', 175, 3, 1.44053287919)</v>
      </c>
    </row>
    <row r="116" spans="1:11" ht="12.75">
      <c r="A116">
        <f t="shared" si="6"/>
        <v>30</v>
      </c>
      <c r="B116" t="s">
        <v>232</v>
      </c>
      <c r="C116">
        <v>30</v>
      </c>
      <c r="D116" s="2" t="s">
        <v>58</v>
      </c>
      <c r="E116" s="2" t="s">
        <v>211</v>
      </c>
      <c r="F116" t="s">
        <v>242</v>
      </c>
      <c r="G116" t="str">
        <f t="shared" si="7"/>
        <v>175</v>
      </c>
      <c r="H116" s="9" t="str">
        <f t="shared" si="8"/>
        <v>3</v>
      </c>
      <c r="I116" s="1">
        <v>4.352548610373</v>
      </c>
      <c r="J116" s="12" t="str">
        <f t="shared" si="9"/>
        <v>30, 'IQI', 30, '1753', 'ROM', 175, 3, 4.352548610373</v>
      </c>
      <c r="K116" s="6" t="str">
        <f t="shared" si="10"/>
        <v>INSERT INTO ra_aprdrg (indicator_id, module, indicator_number, val_text, risk_adj_column, aprdrg_cond, rom_soi_cond, coef) VALUES (30, 'IQI', 30, '1753', 'ROM', 175, 3, 4.352548610373)</v>
      </c>
    </row>
    <row r="117" spans="1:11" ht="12.75">
      <c r="A117">
        <f t="shared" si="6"/>
        <v>25</v>
      </c>
      <c r="B117" t="s">
        <v>232</v>
      </c>
      <c r="C117">
        <v>25</v>
      </c>
      <c r="D117" s="2" t="s">
        <v>58</v>
      </c>
      <c r="E117" s="2" t="s">
        <v>212</v>
      </c>
      <c r="F117" t="s">
        <v>241</v>
      </c>
      <c r="G117" t="str">
        <f t="shared" si="7"/>
        <v>175</v>
      </c>
      <c r="H117" s="9" t="str">
        <f t="shared" si="8"/>
        <v>4</v>
      </c>
      <c r="I117" s="1">
        <v>1.781383265428</v>
      </c>
      <c r="J117" s="12" t="str">
        <f t="shared" si="9"/>
        <v>25, 'IQI', 25, '1754', 'SOI', 175, 4, 1.781383265428</v>
      </c>
      <c r="K117" s="6" t="str">
        <f t="shared" si="10"/>
        <v>INSERT INTO ra_aprdrg (indicator_id, module, indicator_number, val_text, risk_adj_column, aprdrg_cond, rom_soi_cond, coef) VALUES (25, 'IQI', 25, '1754', 'SOI', 175, 4, 1.781383265428)</v>
      </c>
    </row>
    <row r="118" spans="1:11" ht="12.75">
      <c r="A118">
        <f t="shared" si="6"/>
        <v>30</v>
      </c>
      <c r="B118" t="s">
        <v>232</v>
      </c>
      <c r="C118">
        <v>30</v>
      </c>
      <c r="D118" s="2" t="s">
        <v>58</v>
      </c>
      <c r="E118" s="2" t="s">
        <v>212</v>
      </c>
      <c r="F118" t="s">
        <v>242</v>
      </c>
      <c r="G118" t="str">
        <f t="shared" si="7"/>
        <v>175</v>
      </c>
      <c r="H118" s="9" t="str">
        <f t="shared" si="8"/>
        <v>4</v>
      </c>
      <c r="I118" s="1">
        <v>6.649815259157</v>
      </c>
      <c r="J118" s="12" t="str">
        <f t="shared" si="9"/>
        <v>30, 'IQI', 30, '1754', 'ROM', 175, 4, 6.649815259157</v>
      </c>
      <c r="K118" s="6" t="str">
        <f t="shared" si="10"/>
        <v>INSERT INTO ra_aprdrg (indicator_id, module, indicator_number, val_text, risk_adj_column, aprdrg_cond, rom_soi_cond, coef) VALUES (30, 'IQI', 30, '1754', 'ROM', 175, 4, 6.649815259157)</v>
      </c>
    </row>
    <row r="119" spans="1:11" ht="12.75">
      <c r="A119">
        <f t="shared" si="6"/>
        <v>15</v>
      </c>
      <c r="B119" t="s">
        <v>232</v>
      </c>
      <c r="C119">
        <v>15</v>
      </c>
      <c r="D119" s="2" t="s">
        <v>58</v>
      </c>
      <c r="E119" s="2" t="s">
        <v>108</v>
      </c>
      <c r="F119" t="s">
        <v>242</v>
      </c>
      <c r="G119" t="str">
        <f t="shared" si="7"/>
        <v>190</v>
      </c>
      <c r="H119" s="9" t="str">
        <f t="shared" si="8"/>
        <v>1</v>
      </c>
      <c r="I119" s="1">
        <v>0</v>
      </c>
      <c r="J119" s="12" t="str">
        <f t="shared" si="9"/>
        <v>15, 'IQI', 15, '1901', 'ROM', 190, 1, 0</v>
      </c>
      <c r="K119" s="6" t="str">
        <f t="shared" si="10"/>
        <v>INSERT INTO ra_aprdrg (indicator_id, module, indicator_number, val_text, risk_adj_column, aprdrg_cond, rom_soi_cond, coef) VALUES (15, 'IQI', 15, '1901', 'ROM', 190, 1, 0)</v>
      </c>
    </row>
    <row r="120" spans="1:11" ht="12.75">
      <c r="A120">
        <f t="shared" si="6"/>
        <v>25</v>
      </c>
      <c r="B120" t="s">
        <v>232</v>
      </c>
      <c r="C120">
        <v>25</v>
      </c>
      <c r="D120" s="2" t="s">
        <v>58</v>
      </c>
      <c r="E120" s="2" t="s">
        <v>108</v>
      </c>
      <c r="F120" t="s">
        <v>241</v>
      </c>
      <c r="G120" t="str">
        <f t="shared" si="7"/>
        <v>190</v>
      </c>
      <c r="H120" s="9" t="str">
        <f t="shared" si="8"/>
        <v>1</v>
      </c>
      <c r="I120" s="1">
        <v>0.284649518727</v>
      </c>
      <c r="J120" s="12" t="str">
        <f t="shared" si="9"/>
        <v>25, 'IQI', 25, '1901', 'SOI', 190, 1, 0.284649518727</v>
      </c>
      <c r="K120" s="6" t="str">
        <f t="shared" si="10"/>
        <v>INSERT INTO ra_aprdrg (indicator_id, module, indicator_number, val_text, risk_adj_column, aprdrg_cond, rom_soi_cond, coef) VALUES (25, 'IQI', 25, '1901', 'SOI', 190, 1, 0.284649518727)</v>
      </c>
    </row>
    <row r="121" spans="1:11" ht="12.75">
      <c r="A121">
        <f t="shared" si="6"/>
        <v>32</v>
      </c>
      <c r="B121" t="s">
        <v>232</v>
      </c>
      <c r="C121">
        <v>32</v>
      </c>
      <c r="D121" s="2" t="s">
        <v>58</v>
      </c>
      <c r="E121" s="2" t="s">
        <v>108</v>
      </c>
      <c r="F121" t="s">
        <v>242</v>
      </c>
      <c r="G121" t="str">
        <f t="shared" si="7"/>
        <v>190</v>
      </c>
      <c r="H121" s="9" t="str">
        <f t="shared" si="8"/>
        <v>1</v>
      </c>
      <c r="I121" s="1">
        <v>0</v>
      </c>
      <c r="J121" s="12" t="str">
        <f t="shared" si="9"/>
        <v>32, 'IQI', 32, '1901', 'ROM', 190, 1, 0</v>
      </c>
      <c r="K121" s="6" t="str">
        <f t="shared" si="10"/>
        <v>INSERT INTO ra_aprdrg (indicator_id, module, indicator_number, val_text, risk_adj_column, aprdrg_cond, rom_soi_cond, coef) VALUES (32, 'IQI', 32, '1901', 'ROM', 190, 1, 0)</v>
      </c>
    </row>
    <row r="122" spans="1:11" ht="12.75">
      <c r="A122">
        <f t="shared" si="6"/>
        <v>15</v>
      </c>
      <c r="B122" t="s">
        <v>232</v>
      </c>
      <c r="C122">
        <v>15</v>
      </c>
      <c r="D122" s="2" t="s">
        <v>58</v>
      </c>
      <c r="E122" s="2" t="s">
        <v>109</v>
      </c>
      <c r="F122" t="s">
        <v>242</v>
      </c>
      <c r="G122" t="str">
        <f t="shared" si="7"/>
        <v>190</v>
      </c>
      <c r="H122" s="9" t="str">
        <f t="shared" si="8"/>
        <v>2</v>
      </c>
      <c r="I122" s="1">
        <v>1.385712016433</v>
      </c>
      <c r="J122" s="12" t="str">
        <f t="shared" si="9"/>
        <v>15, 'IQI', 15, '1902', 'ROM', 190, 2, 1.385712016433</v>
      </c>
      <c r="K122" s="6" t="str">
        <f t="shared" si="10"/>
        <v>INSERT INTO ra_aprdrg (indicator_id, module, indicator_number, val_text, risk_adj_column, aprdrg_cond, rom_soi_cond, coef) VALUES (15, 'IQI', 15, '1902', 'ROM', 190, 2, 1.385712016433)</v>
      </c>
    </row>
    <row r="123" spans="1:11" ht="12.75">
      <c r="A123">
        <f t="shared" si="6"/>
        <v>25</v>
      </c>
      <c r="B123" t="s">
        <v>232</v>
      </c>
      <c r="C123">
        <v>25</v>
      </c>
      <c r="D123" s="2" t="s">
        <v>58</v>
      </c>
      <c r="E123" s="2" t="s">
        <v>109</v>
      </c>
      <c r="F123" t="s">
        <v>241</v>
      </c>
      <c r="G123" t="str">
        <f t="shared" si="7"/>
        <v>190</v>
      </c>
      <c r="H123" s="9" t="str">
        <f t="shared" si="8"/>
        <v>2</v>
      </c>
      <c r="I123" s="1">
        <v>0.886719105072</v>
      </c>
      <c r="J123" s="12" t="str">
        <f t="shared" si="9"/>
        <v>25, 'IQI', 25, '1902', 'SOI', 190, 2, 0.886719105072</v>
      </c>
      <c r="K123" s="6" t="str">
        <f t="shared" si="10"/>
        <v>INSERT INTO ra_aprdrg (indicator_id, module, indicator_number, val_text, risk_adj_column, aprdrg_cond, rom_soi_cond, coef) VALUES (25, 'IQI', 25, '1902', 'SOI', 190, 2, 0.886719105072)</v>
      </c>
    </row>
    <row r="124" spans="1:11" ht="12.75">
      <c r="A124">
        <f t="shared" si="6"/>
        <v>32</v>
      </c>
      <c r="B124" t="s">
        <v>232</v>
      </c>
      <c r="C124">
        <v>32</v>
      </c>
      <c r="D124" s="2" t="s">
        <v>58</v>
      </c>
      <c r="E124" s="2" t="s">
        <v>109</v>
      </c>
      <c r="F124" t="s">
        <v>242</v>
      </c>
      <c r="G124" t="str">
        <f t="shared" si="7"/>
        <v>190</v>
      </c>
      <c r="H124" s="9" t="str">
        <f t="shared" si="8"/>
        <v>2</v>
      </c>
      <c r="I124" s="1">
        <v>1.361526457114</v>
      </c>
      <c r="J124" s="12" t="str">
        <f t="shared" si="9"/>
        <v>32, 'IQI', 32, '1902', 'ROM', 190, 2, 1.361526457114</v>
      </c>
      <c r="K124" s="6" t="str">
        <f t="shared" si="10"/>
        <v>INSERT INTO ra_aprdrg (indicator_id, module, indicator_number, val_text, risk_adj_column, aprdrg_cond, rom_soi_cond, coef) VALUES (32, 'IQI', 32, '1902', 'ROM', 190, 2, 1.361526457114)</v>
      </c>
    </row>
    <row r="125" spans="1:11" ht="12.75">
      <c r="A125">
        <f t="shared" si="6"/>
        <v>15</v>
      </c>
      <c r="B125" t="s">
        <v>232</v>
      </c>
      <c r="C125">
        <v>15</v>
      </c>
      <c r="D125" s="2" t="s">
        <v>58</v>
      </c>
      <c r="E125" s="2" t="s">
        <v>110</v>
      </c>
      <c r="F125" t="s">
        <v>242</v>
      </c>
      <c r="G125" t="str">
        <f t="shared" si="7"/>
        <v>190</v>
      </c>
      <c r="H125" s="9" t="str">
        <f t="shared" si="8"/>
        <v>3</v>
      </c>
      <c r="I125" s="1">
        <v>2.824261806933</v>
      </c>
      <c r="J125" s="12" t="str">
        <f t="shared" si="9"/>
        <v>15, 'IQI', 15, '1903', 'ROM', 190, 3, 2.824261806933</v>
      </c>
      <c r="K125" s="6" t="str">
        <f t="shared" si="10"/>
        <v>INSERT INTO ra_aprdrg (indicator_id, module, indicator_number, val_text, risk_adj_column, aprdrg_cond, rom_soi_cond, coef) VALUES (15, 'IQI', 15, '1903', 'ROM', 190, 3, 2.824261806933)</v>
      </c>
    </row>
    <row r="126" spans="1:11" ht="12.75">
      <c r="A126">
        <f t="shared" si="6"/>
        <v>25</v>
      </c>
      <c r="B126" t="s">
        <v>232</v>
      </c>
      <c r="C126">
        <v>25</v>
      </c>
      <c r="D126" s="2" t="s">
        <v>58</v>
      </c>
      <c r="E126" s="2" t="s">
        <v>110</v>
      </c>
      <c r="F126" t="s">
        <v>241</v>
      </c>
      <c r="G126" t="str">
        <f t="shared" si="7"/>
        <v>190</v>
      </c>
      <c r="H126" s="9" t="str">
        <f t="shared" si="8"/>
        <v>3</v>
      </c>
      <c r="I126" s="1">
        <v>1.565065603345</v>
      </c>
      <c r="J126" s="12" t="str">
        <f t="shared" si="9"/>
        <v>25, 'IQI', 25, '1903', 'SOI', 190, 3, 1.565065603345</v>
      </c>
      <c r="K126" s="6" t="str">
        <f t="shared" si="10"/>
        <v>INSERT INTO ra_aprdrg (indicator_id, module, indicator_number, val_text, risk_adj_column, aprdrg_cond, rom_soi_cond, coef) VALUES (25, 'IQI', 25, '1903', 'SOI', 190, 3, 1.565065603345)</v>
      </c>
    </row>
    <row r="127" spans="1:11" ht="12.75">
      <c r="A127">
        <f t="shared" si="6"/>
        <v>32</v>
      </c>
      <c r="B127" t="s">
        <v>232</v>
      </c>
      <c r="C127">
        <v>32</v>
      </c>
      <c r="D127" s="2" t="s">
        <v>58</v>
      </c>
      <c r="E127" s="2" t="s">
        <v>110</v>
      </c>
      <c r="F127" t="s">
        <v>242</v>
      </c>
      <c r="G127" t="str">
        <f t="shared" si="7"/>
        <v>190</v>
      </c>
      <c r="H127" s="9" t="str">
        <f t="shared" si="8"/>
        <v>3</v>
      </c>
      <c r="I127" s="1">
        <v>2.77420582657</v>
      </c>
      <c r="J127" s="12" t="str">
        <f t="shared" si="9"/>
        <v>32, 'IQI', 32, '1903', 'ROM', 190, 3, 2.77420582657</v>
      </c>
      <c r="K127" s="6" t="str">
        <f t="shared" si="10"/>
        <v>INSERT INTO ra_aprdrg (indicator_id, module, indicator_number, val_text, risk_adj_column, aprdrg_cond, rom_soi_cond, coef) VALUES (32, 'IQI', 32, '1903', 'ROM', 190, 3, 2.77420582657)</v>
      </c>
    </row>
    <row r="128" spans="1:11" ht="12.75">
      <c r="A128">
        <f t="shared" si="6"/>
        <v>15</v>
      </c>
      <c r="B128" t="s">
        <v>232</v>
      </c>
      <c r="C128">
        <v>15</v>
      </c>
      <c r="D128" s="2" t="s">
        <v>58</v>
      </c>
      <c r="E128" s="2" t="s">
        <v>111</v>
      </c>
      <c r="F128" t="s">
        <v>242</v>
      </c>
      <c r="G128" t="str">
        <f t="shared" si="7"/>
        <v>190</v>
      </c>
      <c r="H128" s="9" t="str">
        <f t="shared" si="8"/>
        <v>4</v>
      </c>
      <c r="I128" s="1">
        <v>4.630302406179</v>
      </c>
      <c r="J128" s="12" t="str">
        <f t="shared" si="9"/>
        <v>15, 'IQI', 15, '1904', 'ROM', 190, 4, 4.630302406179</v>
      </c>
      <c r="K128" s="6" t="str">
        <f t="shared" si="10"/>
        <v>INSERT INTO ra_aprdrg (indicator_id, module, indicator_number, val_text, risk_adj_column, aprdrg_cond, rom_soi_cond, coef) VALUES (15, 'IQI', 15, '1904', 'ROM', 190, 4, 4.630302406179)</v>
      </c>
    </row>
    <row r="129" spans="1:11" ht="12.75">
      <c r="A129">
        <f t="shared" si="6"/>
        <v>25</v>
      </c>
      <c r="B129" t="s">
        <v>232</v>
      </c>
      <c r="C129">
        <v>25</v>
      </c>
      <c r="D129" s="2" t="s">
        <v>58</v>
      </c>
      <c r="E129" s="2" t="s">
        <v>111</v>
      </c>
      <c r="F129" t="s">
        <v>241</v>
      </c>
      <c r="G129" t="str">
        <f t="shared" si="7"/>
        <v>190</v>
      </c>
      <c r="H129" s="9" t="str">
        <f t="shared" si="8"/>
        <v>4</v>
      </c>
      <c r="I129" s="1">
        <v>2.11715766617</v>
      </c>
      <c r="J129" s="12" t="str">
        <f t="shared" si="9"/>
        <v>25, 'IQI', 25, '1904', 'SOI', 190, 4, 2.11715766617</v>
      </c>
      <c r="K129" s="6" t="str">
        <f t="shared" si="10"/>
        <v>INSERT INTO ra_aprdrg (indicator_id, module, indicator_number, val_text, risk_adj_column, aprdrg_cond, rom_soi_cond, coef) VALUES (25, 'IQI', 25, '1904', 'SOI', 190, 4, 2.11715766617)</v>
      </c>
    </row>
    <row r="130" spans="1:11" ht="12.75">
      <c r="A130">
        <f t="shared" si="6"/>
        <v>32</v>
      </c>
      <c r="B130" t="s">
        <v>232</v>
      </c>
      <c r="C130">
        <v>32</v>
      </c>
      <c r="D130" s="2" t="s">
        <v>58</v>
      </c>
      <c r="E130" s="2" t="s">
        <v>111</v>
      </c>
      <c r="F130" t="s">
        <v>242</v>
      </c>
      <c r="G130" t="str">
        <f t="shared" si="7"/>
        <v>190</v>
      </c>
      <c r="H130" s="9" t="str">
        <f t="shared" si="8"/>
        <v>4</v>
      </c>
      <c r="I130" s="1">
        <v>4.566753522568</v>
      </c>
      <c r="J130" s="12" t="str">
        <f t="shared" si="9"/>
        <v>32, 'IQI', 32, '1904', 'ROM', 190, 4, 4.566753522568</v>
      </c>
      <c r="K130" s="6" t="str">
        <f t="shared" si="10"/>
        <v>INSERT INTO ra_aprdrg (indicator_id, module, indicator_number, val_text, risk_adj_column, aprdrg_cond, rom_soi_cond, coef) VALUES (32, 'IQI', 32, '1904', 'ROM', 190, 4, 4.566753522568)</v>
      </c>
    </row>
    <row r="131" spans="1:11" ht="12.75">
      <c r="A131">
        <f t="shared" si="6"/>
        <v>16</v>
      </c>
      <c r="B131" t="s">
        <v>232</v>
      </c>
      <c r="C131">
        <v>16</v>
      </c>
      <c r="D131" s="2" t="s">
        <v>58</v>
      </c>
      <c r="E131" s="2" t="s">
        <v>116</v>
      </c>
      <c r="F131" t="s">
        <v>242</v>
      </c>
      <c r="G131" t="str">
        <f t="shared" si="7"/>
        <v>191</v>
      </c>
      <c r="H131" s="9" t="str">
        <f t="shared" si="8"/>
        <v>1</v>
      </c>
      <c r="I131" s="1">
        <v>-1.22504570086</v>
      </c>
      <c r="J131" s="12" t="str">
        <f t="shared" si="9"/>
        <v>16, 'IQI', 16, '1911', 'ROM', 191, 1, -1.22504570086</v>
      </c>
      <c r="K131" s="6" t="str">
        <f t="shared" si="10"/>
        <v>INSERT INTO ra_aprdrg (indicator_id, module, indicator_number, val_text, risk_adj_column, aprdrg_cond, rom_soi_cond, coef) VALUES (16, 'IQI', 16, '1911', 'ROM', 191, 1, -1.22504570086)</v>
      </c>
    </row>
    <row r="132" spans="1:11" ht="12.75">
      <c r="A132">
        <f t="shared" si="6"/>
        <v>25</v>
      </c>
      <c r="B132" t="s">
        <v>232</v>
      </c>
      <c r="C132">
        <v>25</v>
      </c>
      <c r="D132" s="2" t="s">
        <v>58</v>
      </c>
      <c r="E132" s="2" t="s">
        <v>116</v>
      </c>
      <c r="F132" t="s">
        <v>241</v>
      </c>
      <c r="G132" t="str">
        <f t="shared" si="7"/>
        <v>191</v>
      </c>
      <c r="H132" s="9" t="str">
        <f t="shared" si="8"/>
        <v>1</v>
      </c>
      <c r="I132" s="1">
        <v>1.965741460411</v>
      </c>
      <c r="J132" s="12" t="str">
        <f t="shared" si="9"/>
        <v>25, 'IQI', 25, '1911', 'SOI', 191, 1, 1.965741460411</v>
      </c>
      <c r="K132" s="6" t="str">
        <f t="shared" si="10"/>
        <v>INSERT INTO ra_aprdrg (indicator_id, module, indicator_number, val_text, risk_adj_column, aprdrg_cond, rom_soi_cond, coef) VALUES (25, 'IQI', 25, '1911', 'SOI', 191, 1, 1.965741460411)</v>
      </c>
    </row>
    <row r="133" spans="1:11" ht="12.75">
      <c r="A133">
        <f t="shared" si="6"/>
        <v>16</v>
      </c>
      <c r="B133" t="s">
        <v>232</v>
      </c>
      <c r="C133">
        <v>16</v>
      </c>
      <c r="D133" s="2" t="s">
        <v>58</v>
      </c>
      <c r="E133" s="2" t="s">
        <v>117</v>
      </c>
      <c r="F133" t="s">
        <v>242</v>
      </c>
      <c r="G133" t="str">
        <f t="shared" si="7"/>
        <v>191</v>
      </c>
      <c r="H133" s="9" t="str">
        <f t="shared" si="8"/>
        <v>2</v>
      </c>
      <c r="I133" s="1">
        <v>0.052290158548</v>
      </c>
      <c r="J133" s="12" t="str">
        <f t="shared" si="9"/>
        <v>16, 'IQI', 16, '1912', 'ROM', 191, 2, 0.052290158548</v>
      </c>
      <c r="K133" s="6" t="str">
        <f t="shared" si="10"/>
        <v>INSERT INTO ra_aprdrg (indicator_id, module, indicator_number, val_text, risk_adj_column, aprdrg_cond, rom_soi_cond, coef) VALUES (16, 'IQI', 16, '1912', 'ROM', 191, 2, 0.052290158548)</v>
      </c>
    </row>
    <row r="134" spans="1:11" ht="12.75">
      <c r="A134">
        <f aca="true" t="shared" si="11" ref="A134:A197">C134</f>
        <v>25</v>
      </c>
      <c r="B134" t="s">
        <v>232</v>
      </c>
      <c r="C134">
        <v>25</v>
      </c>
      <c r="D134" s="2" t="s">
        <v>58</v>
      </c>
      <c r="E134" s="2" t="s">
        <v>117</v>
      </c>
      <c r="F134" t="s">
        <v>241</v>
      </c>
      <c r="G134" t="str">
        <f aca="true" t="shared" si="12" ref="G134:G197">LEFT(E134,3)</f>
        <v>191</v>
      </c>
      <c r="H134" s="9" t="str">
        <f aca="true" t="shared" si="13" ref="H134:H197">RIGHT(E134,1)</f>
        <v>2</v>
      </c>
      <c r="I134" s="1">
        <v>1.812300885644</v>
      </c>
      <c r="J134" s="12" t="str">
        <f t="shared" si="9"/>
        <v>25, 'IQI', 25, '1912', 'SOI', 191, 2, 1.812300885644</v>
      </c>
      <c r="K134" s="6" t="str">
        <f t="shared" si="10"/>
        <v>INSERT INTO ra_aprdrg (indicator_id, module, indicator_number, val_text, risk_adj_column, aprdrg_cond, rom_soi_cond, coef) VALUES (25, 'IQI', 25, '1912', 'SOI', 191, 2, 1.812300885644)</v>
      </c>
    </row>
    <row r="135" spans="1:11" ht="12.75">
      <c r="A135">
        <f t="shared" si="11"/>
        <v>16</v>
      </c>
      <c r="B135" t="s">
        <v>232</v>
      </c>
      <c r="C135">
        <v>16</v>
      </c>
      <c r="D135" s="2" t="s">
        <v>58</v>
      </c>
      <c r="E135" s="2" t="s">
        <v>118</v>
      </c>
      <c r="F135" t="s">
        <v>242</v>
      </c>
      <c r="G135" t="str">
        <f t="shared" si="12"/>
        <v>191</v>
      </c>
      <c r="H135" s="9" t="str">
        <f t="shared" si="13"/>
        <v>3</v>
      </c>
      <c r="I135" s="1">
        <v>1.908077721115</v>
      </c>
      <c r="J135" s="12" t="str">
        <f aca="true" t="shared" si="14" ref="J135:J198">A135&amp;", '"&amp;B135&amp;"', "&amp;C135&amp;", '"&amp;E135&amp;"', '"&amp;F135&amp;"', "&amp;G135&amp;", "&amp;H135&amp;", "&amp;I135</f>
        <v>16, 'IQI', 16, '1913', 'ROM', 191, 3, 1.908077721115</v>
      </c>
      <c r="K135" s="6" t="str">
        <f aca="true" t="shared" si="15" ref="K135:K198">"INSERT INTO ra_aprdrg ("&amp;$J$5&amp;") VALUES ("&amp;J135&amp;")"</f>
        <v>INSERT INTO ra_aprdrg (indicator_id, module, indicator_number, val_text, risk_adj_column, aprdrg_cond, rom_soi_cond, coef) VALUES (16, 'IQI', 16, '1913', 'ROM', 191, 3, 1.908077721115)</v>
      </c>
    </row>
    <row r="136" spans="1:11" ht="12.75">
      <c r="A136">
        <f t="shared" si="11"/>
        <v>25</v>
      </c>
      <c r="B136" t="s">
        <v>232</v>
      </c>
      <c r="C136">
        <v>25</v>
      </c>
      <c r="D136" s="2" t="s">
        <v>58</v>
      </c>
      <c r="E136" s="2" t="s">
        <v>118</v>
      </c>
      <c r="F136" t="s">
        <v>241</v>
      </c>
      <c r="G136" t="str">
        <f t="shared" si="12"/>
        <v>191</v>
      </c>
      <c r="H136" s="9" t="str">
        <f t="shared" si="13"/>
        <v>3</v>
      </c>
      <c r="I136" s="1">
        <v>2.222522392056</v>
      </c>
      <c r="J136" s="12" t="str">
        <f t="shared" si="14"/>
        <v>25, 'IQI', 25, '1913', 'SOI', 191, 3, 2.222522392056</v>
      </c>
      <c r="K136" s="6" t="str">
        <f t="shared" si="15"/>
        <v>INSERT INTO ra_aprdrg (indicator_id, module, indicator_number, val_text, risk_adj_column, aprdrg_cond, rom_soi_cond, coef) VALUES (25, 'IQI', 25, '1913', 'SOI', 191, 3, 2.222522392056)</v>
      </c>
    </row>
    <row r="137" spans="1:11" ht="12.75">
      <c r="A137">
        <f t="shared" si="11"/>
        <v>16</v>
      </c>
      <c r="B137" t="s">
        <v>232</v>
      </c>
      <c r="C137">
        <v>16</v>
      </c>
      <c r="D137" s="2" t="s">
        <v>58</v>
      </c>
      <c r="E137" s="2" t="s">
        <v>119</v>
      </c>
      <c r="F137" t="s">
        <v>242</v>
      </c>
      <c r="G137" t="str">
        <f t="shared" si="12"/>
        <v>191</v>
      </c>
      <c r="H137" s="9" t="str">
        <f t="shared" si="13"/>
        <v>4</v>
      </c>
      <c r="I137" s="1">
        <v>3.804497133121</v>
      </c>
      <c r="J137" s="12" t="str">
        <f t="shared" si="14"/>
        <v>16, 'IQI', 16, '1914', 'ROM', 191, 4, 3.804497133121</v>
      </c>
      <c r="K137" s="6" t="str">
        <f t="shared" si="15"/>
        <v>INSERT INTO ra_aprdrg (indicator_id, module, indicator_number, val_text, risk_adj_column, aprdrg_cond, rom_soi_cond, coef) VALUES (16, 'IQI', 16, '1914', 'ROM', 191, 4, 3.804497133121)</v>
      </c>
    </row>
    <row r="138" spans="1:11" ht="12.75">
      <c r="A138">
        <f t="shared" si="11"/>
        <v>25</v>
      </c>
      <c r="B138" t="s">
        <v>232</v>
      </c>
      <c r="C138">
        <v>25</v>
      </c>
      <c r="D138" s="2" t="s">
        <v>58</v>
      </c>
      <c r="E138" s="2" t="s">
        <v>119</v>
      </c>
      <c r="F138" t="s">
        <v>241</v>
      </c>
      <c r="G138" t="str">
        <f t="shared" si="12"/>
        <v>191</v>
      </c>
      <c r="H138" s="9" t="str">
        <f t="shared" si="13"/>
        <v>4</v>
      </c>
      <c r="I138" s="1">
        <v>2.193106126775</v>
      </c>
      <c r="J138" s="12" t="str">
        <f t="shared" si="14"/>
        <v>25, 'IQI', 25, '1914', 'SOI', 191, 4, 2.193106126775</v>
      </c>
      <c r="K138" s="6" t="str">
        <f t="shared" si="15"/>
        <v>INSERT INTO ra_aprdrg (indicator_id, module, indicator_number, val_text, risk_adj_column, aprdrg_cond, rom_soi_cond, coef) VALUES (25, 'IQI', 25, '1914', 'SOI', 191, 4, 2.193106126775)</v>
      </c>
    </row>
    <row r="139" spans="1:11" ht="12.75">
      <c r="A139">
        <f t="shared" si="11"/>
        <v>25</v>
      </c>
      <c r="B139" t="s">
        <v>232</v>
      </c>
      <c r="C139">
        <v>25</v>
      </c>
      <c r="D139" s="2" t="s">
        <v>58</v>
      </c>
      <c r="E139" s="2" t="s">
        <v>213</v>
      </c>
      <c r="F139" t="s">
        <v>241</v>
      </c>
      <c r="G139" t="str">
        <f t="shared" si="12"/>
        <v>192</v>
      </c>
      <c r="H139" s="9" t="str">
        <f t="shared" si="13"/>
        <v>1</v>
      </c>
      <c r="I139" s="1">
        <v>0.372793909445</v>
      </c>
      <c r="J139" s="12" t="str">
        <f t="shared" si="14"/>
        <v>25, 'IQI', 25, '1921', 'SOI', 192, 1, 0.372793909445</v>
      </c>
      <c r="K139" s="6" t="str">
        <f t="shared" si="15"/>
        <v>INSERT INTO ra_aprdrg (indicator_id, module, indicator_number, val_text, risk_adj_column, aprdrg_cond, rom_soi_cond, coef) VALUES (25, 'IQI', 25, '1921', 'SOI', 192, 1, 0.372793909445)</v>
      </c>
    </row>
    <row r="140" spans="1:11" ht="12.75">
      <c r="A140">
        <f t="shared" si="11"/>
        <v>25</v>
      </c>
      <c r="B140" t="s">
        <v>232</v>
      </c>
      <c r="C140">
        <v>25</v>
      </c>
      <c r="D140" s="2" t="s">
        <v>58</v>
      </c>
      <c r="E140" s="2" t="s">
        <v>214</v>
      </c>
      <c r="F140" t="s">
        <v>241</v>
      </c>
      <c r="G140" t="str">
        <f t="shared" si="12"/>
        <v>192</v>
      </c>
      <c r="H140" s="9" t="str">
        <f t="shared" si="13"/>
        <v>2</v>
      </c>
      <c r="I140" s="1">
        <v>1.001940590862</v>
      </c>
      <c r="J140" s="12" t="str">
        <f t="shared" si="14"/>
        <v>25, 'IQI', 25, '1922', 'SOI', 192, 2, 1.001940590862</v>
      </c>
      <c r="K140" s="6" t="str">
        <f t="shared" si="15"/>
        <v>INSERT INTO ra_aprdrg (indicator_id, module, indicator_number, val_text, risk_adj_column, aprdrg_cond, rom_soi_cond, coef) VALUES (25, 'IQI', 25, '1922', 'SOI', 192, 2, 1.001940590862)</v>
      </c>
    </row>
    <row r="141" spans="1:11" ht="12.75">
      <c r="A141">
        <f t="shared" si="11"/>
        <v>25</v>
      </c>
      <c r="B141" t="s">
        <v>232</v>
      </c>
      <c r="C141">
        <v>25</v>
      </c>
      <c r="D141" s="2" t="s">
        <v>58</v>
      </c>
      <c r="E141" s="2" t="s">
        <v>215</v>
      </c>
      <c r="F141" t="s">
        <v>241</v>
      </c>
      <c r="G141" t="str">
        <f t="shared" si="12"/>
        <v>192</v>
      </c>
      <c r="H141" s="9" t="str">
        <f t="shared" si="13"/>
        <v>3</v>
      </c>
      <c r="I141" s="1">
        <v>1.505501519247</v>
      </c>
      <c r="J141" s="12" t="str">
        <f t="shared" si="14"/>
        <v>25, 'IQI', 25, '1923', 'SOI', 192, 3, 1.505501519247</v>
      </c>
      <c r="K141" s="6" t="str">
        <f t="shared" si="15"/>
        <v>INSERT INTO ra_aprdrg (indicator_id, module, indicator_number, val_text, risk_adj_column, aprdrg_cond, rom_soi_cond, coef) VALUES (25, 'IQI', 25, '1923', 'SOI', 192, 3, 1.505501519247)</v>
      </c>
    </row>
    <row r="142" spans="1:11" ht="12.75">
      <c r="A142">
        <f t="shared" si="11"/>
        <v>25</v>
      </c>
      <c r="B142" t="s">
        <v>232</v>
      </c>
      <c r="C142">
        <v>25</v>
      </c>
      <c r="D142" s="2" t="s">
        <v>58</v>
      </c>
      <c r="E142" s="2" t="s">
        <v>216</v>
      </c>
      <c r="F142" t="s">
        <v>241</v>
      </c>
      <c r="G142" t="str">
        <f t="shared" si="12"/>
        <v>192</v>
      </c>
      <c r="H142" s="9" t="str">
        <f t="shared" si="13"/>
        <v>4</v>
      </c>
      <c r="I142" s="1">
        <v>1.849737387854</v>
      </c>
      <c r="J142" s="12" t="str">
        <f t="shared" si="14"/>
        <v>25, 'IQI', 25, '1924', 'SOI', 192, 4, 1.849737387854</v>
      </c>
      <c r="K142" s="6" t="str">
        <f t="shared" si="15"/>
        <v>INSERT INTO ra_aprdrg (indicator_id, module, indicator_number, val_text, risk_adj_column, aprdrg_cond, rom_soi_cond, coef) VALUES (25, 'IQI', 25, '1924', 'SOI', 192, 4, 1.849737387854)</v>
      </c>
    </row>
    <row r="143" spans="1:11" ht="12.75">
      <c r="A143">
        <f t="shared" si="11"/>
        <v>16</v>
      </c>
      <c r="B143" t="s">
        <v>232</v>
      </c>
      <c r="C143">
        <v>16</v>
      </c>
      <c r="D143" s="2" t="s">
        <v>58</v>
      </c>
      <c r="E143" s="2" t="s">
        <v>120</v>
      </c>
      <c r="F143" t="s">
        <v>242</v>
      </c>
      <c r="G143" t="str">
        <f t="shared" si="12"/>
        <v>194</v>
      </c>
      <c r="H143" s="9" t="str">
        <f t="shared" si="13"/>
        <v>1</v>
      </c>
      <c r="I143" s="1">
        <v>0</v>
      </c>
      <c r="J143" s="12" t="str">
        <f t="shared" si="14"/>
        <v>16, 'IQI', 16, '1941', 'ROM', 194, 1, 0</v>
      </c>
      <c r="K143" s="6" t="str">
        <f t="shared" si="15"/>
        <v>INSERT INTO ra_aprdrg (indicator_id, module, indicator_number, val_text, risk_adj_column, aprdrg_cond, rom_soi_cond, coef) VALUES (16, 'IQI', 16, '1941', 'ROM', 194, 1, 0)</v>
      </c>
    </row>
    <row r="144" spans="1:11" ht="12.75">
      <c r="A144">
        <f t="shared" si="11"/>
        <v>16</v>
      </c>
      <c r="B144" t="s">
        <v>232</v>
      </c>
      <c r="C144">
        <v>16</v>
      </c>
      <c r="D144" s="2" t="s">
        <v>58</v>
      </c>
      <c r="E144" s="2" t="s">
        <v>121</v>
      </c>
      <c r="F144" t="s">
        <v>242</v>
      </c>
      <c r="G144" t="str">
        <f t="shared" si="12"/>
        <v>194</v>
      </c>
      <c r="H144" s="9" t="str">
        <f t="shared" si="13"/>
        <v>2</v>
      </c>
      <c r="I144" s="1">
        <v>1.109064078253</v>
      </c>
      <c r="J144" s="12" t="str">
        <f t="shared" si="14"/>
        <v>16, 'IQI', 16, '1942', 'ROM', 194, 2, 1.109064078253</v>
      </c>
      <c r="K144" s="6" t="str">
        <f t="shared" si="15"/>
        <v>INSERT INTO ra_aprdrg (indicator_id, module, indicator_number, val_text, risk_adj_column, aprdrg_cond, rom_soi_cond, coef) VALUES (16, 'IQI', 16, '1942', 'ROM', 194, 2, 1.109064078253)</v>
      </c>
    </row>
    <row r="145" spans="1:11" ht="12.75">
      <c r="A145">
        <f t="shared" si="11"/>
        <v>16</v>
      </c>
      <c r="B145" t="s">
        <v>232</v>
      </c>
      <c r="C145">
        <v>16</v>
      </c>
      <c r="D145" s="2" t="s">
        <v>58</v>
      </c>
      <c r="E145" s="2" t="s">
        <v>122</v>
      </c>
      <c r="F145" t="s">
        <v>242</v>
      </c>
      <c r="G145" t="str">
        <f t="shared" si="12"/>
        <v>194</v>
      </c>
      <c r="H145" s="9" t="str">
        <f t="shared" si="13"/>
        <v>3</v>
      </c>
      <c r="I145" s="1">
        <v>2.696613907952</v>
      </c>
      <c r="J145" s="12" t="str">
        <f t="shared" si="14"/>
        <v>16, 'IQI', 16, '1943', 'ROM', 194, 3, 2.696613907952</v>
      </c>
      <c r="K145" s="6" t="str">
        <f t="shared" si="15"/>
        <v>INSERT INTO ra_aprdrg (indicator_id, module, indicator_number, val_text, risk_adj_column, aprdrg_cond, rom_soi_cond, coef) VALUES (16, 'IQI', 16, '1943', 'ROM', 194, 3, 2.696613907952)</v>
      </c>
    </row>
    <row r="146" spans="1:11" ht="12.75">
      <c r="A146">
        <f t="shared" si="11"/>
        <v>16</v>
      </c>
      <c r="B146" t="s">
        <v>232</v>
      </c>
      <c r="C146">
        <v>16</v>
      </c>
      <c r="D146" s="2" t="s">
        <v>58</v>
      </c>
      <c r="E146" s="2" t="s">
        <v>123</v>
      </c>
      <c r="F146" t="s">
        <v>242</v>
      </c>
      <c r="G146" t="str">
        <f t="shared" si="12"/>
        <v>194</v>
      </c>
      <c r="H146" s="9" t="str">
        <f t="shared" si="13"/>
        <v>4</v>
      </c>
      <c r="I146" s="1">
        <v>4.337580057052</v>
      </c>
      <c r="J146" s="12" t="str">
        <f t="shared" si="14"/>
        <v>16, 'IQI', 16, '1944', 'ROM', 194, 4, 4.337580057052</v>
      </c>
      <c r="K146" s="6" t="str">
        <f t="shared" si="15"/>
        <v>INSERT INTO ra_aprdrg (indicator_id, module, indicator_number, val_text, risk_adj_column, aprdrg_cond, rom_soi_cond, coef) VALUES (16, 'IQI', 16, '1944', 'ROM', 194, 4, 4.337580057052)</v>
      </c>
    </row>
    <row r="147" spans="1:11" ht="12.75">
      <c r="A147">
        <f t="shared" si="11"/>
        <v>8</v>
      </c>
      <c r="B147" t="s">
        <v>232</v>
      </c>
      <c r="C147">
        <v>8</v>
      </c>
      <c r="D147" s="2" t="s">
        <v>58</v>
      </c>
      <c r="E147" s="2" t="s">
        <v>59</v>
      </c>
      <c r="F147" t="s">
        <v>242</v>
      </c>
      <c r="G147" t="str">
        <f t="shared" si="12"/>
        <v>220</v>
      </c>
      <c r="H147" s="9" t="str">
        <f t="shared" si="13"/>
        <v>1</v>
      </c>
      <c r="I147" s="1">
        <v>0</v>
      </c>
      <c r="J147" s="12" t="str">
        <f t="shared" si="14"/>
        <v>8, 'IQI', 8, '2201', 'ROM', 220, 1, 0</v>
      </c>
      <c r="K147" s="6" t="str">
        <f t="shared" si="15"/>
        <v>INSERT INTO ra_aprdrg (indicator_id, module, indicator_number, val_text, risk_adj_column, aprdrg_cond, rom_soi_cond, coef) VALUES (8, 'IQI', 8, '2201', 'ROM', 220, 1, 0)</v>
      </c>
    </row>
    <row r="148" spans="1:11" ht="12.75">
      <c r="A148">
        <f t="shared" si="11"/>
        <v>9</v>
      </c>
      <c r="B148" t="s">
        <v>232</v>
      </c>
      <c r="C148">
        <v>9</v>
      </c>
      <c r="D148" s="2" t="s">
        <v>58</v>
      </c>
      <c r="E148" s="2" t="s">
        <v>59</v>
      </c>
      <c r="F148" t="s">
        <v>242</v>
      </c>
      <c r="G148" t="str">
        <f t="shared" si="12"/>
        <v>220</v>
      </c>
      <c r="H148" s="9" t="str">
        <f t="shared" si="13"/>
        <v>1</v>
      </c>
      <c r="I148" s="1">
        <v>-13.9095679035</v>
      </c>
      <c r="J148" s="12" t="str">
        <f t="shared" si="14"/>
        <v>9, 'IQI', 9, '2201', 'ROM', 220, 1, -13.9095679035</v>
      </c>
      <c r="K148" s="6" t="str">
        <f t="shared" si="15"/>
        <v>INSERT INTO ra_aprdrg (indicator_id, module, indicator_number, val_text, risk_adj_column, aprdrg_cond, rom_soi_cond, coef) VALUES (9, 'IQI', 9, '2201', 'ROM', 220, 1, -13.9095679035)</v>
      </c>
    </row>
    <row r="149" spans="1:11" ht="12.75">
      <c r="A149">
        <f t="shared" si="11"/>
        <v>24</v>
      </c>
      <c r="B149" t="s">
        <v>232</v>
      </c>
      <c r="C149">
        <v>24</v>
      </c>
      <c r="D149" s="2" t="s">
        <v>58</v>
      </c>
      <c r="E149" s="2" t="s">
        <v>59</v>
      </c>
      <c r="F149" t="s">
        <v>241</v>
      </c>
      <c r="G149" t="str">
        <f t="shared" si="12"/>
        <v>220</v>
      </c>
      <c r="H149" s="9" t="str">
        <f t="shared" si="13"/>
        <v>1</v>
      </c>
      <c r="I149" s="1">
        <v>-2.86722999695</v>
      </c>
      <c r="J149" s="12" t="str">
        <f t="shared" si="14"/>
        <v>24, 'IQI', 24, '2201', 'SOI', 220, 1, -2.86722999695</v>
      </c>
      <c r="K149" s="6" t="str">
        <f t="shared" si="15"/>
        <v>INSERT INTO ra_aprdrg (indicator_id, module, indicator_number, val_text, risk_adj_column, aprdrg_cond, rom_soi_cond, coef) VALUES (24, 'IQI', 24, '2201', 'SOI', 220, 1, -2.86722999695)</v>
      </c>
    </row>
    <row r="150" spans="1:11" ht="12.75">
      <c r="A150">
        <f t="shared" si="11"/>
        <v>8</v>
      </c>
      <c r="B150" t="s">
        <v>232</v>
      </c>
      <c r="C150">
        <v>8</v>
      </c>
      <c r="D150" s="2" t="s">
        <v>58</v>
      </c>
      <c r="E150" s="2" t="s">
        <v>60</v>
      </c>
      <c r="F150" t="s">
        <v>242</v>
      </c>
      <c r="G150" t="str">
        <f t="shared" si="12"/>
        <v>220</v>
      </c>
      <c r="H150" s="9" t="str">
        <f t="shared" si="13"/>
        <v>2</v>
      </c>
      <c r="I150" s="1">
        <v>0.04783451067</v>
      </c>
      <c r="J150" s="12" t="str">
        <f t="shared" si="14"/>
        <v>8, 'IQI', 8, '2202', 'ROM', 220, 2, 0.04783451067</v>
      </c>
      <c r="K150" s="6" t="str">
        <f t="shared" si="15"/>
        <v>INSERT INTO ra_aprdrg (indicator_id, module, indicator_number, val_text, risk_adj_column, aprdrg_cond, rom_soi_cond, coef) VALUES (8, 'IQI', 8, '2202', 'ROM', 220, 2, 0.04783451067)</v>
      </c>
    </row>
    <row r="151" spans="1:11" ht="12.75">
      <c r="A151">
        <f t="shared" si="11"/>
        <v>9</v>
      </c>
      <c r="B151" t="s">
        <v>232</v>
      </c>
      <c r="C151">
        <v>9</v>
      </c>
      <c r="D151" s="2" t="s">
        <v>58</v>
      </c>
      <c r="E151" s="2" t="s">
        <v>60</v>
      </c>
      <c r="F151" t="s">
        <v>242</v>
      </c>
      <c r="G151" t="str">
        <f t="shared" si="12"/>
        <v>220</v>
      </c>
      <c r="H151" s="9" t="str">
        <f t="shared" si="13"/>
        <v>2</v>
      </c>
      <c r="I151" s="1">
        <v>0.29085382453</v>
      </c>
      <c r="J151" s="12" t="str">
        <f t="shared" si="14"/>
        <v>9, 'IQI', 9, '2202', 'ROM', 220, 2, 0.29085382453</v>
      </c>
      <c r="K151" s="6" t="str">
        <f t="shared" si="15"/>
        <v>INSERT INTO ra_aprdrg (indicator_id, module, indicator_number, val_text, risk_adj_column, aprdrg_cond, rom_soi_cond, coef) VALUES (9, 'IQI', 9, '2202', 'ROM', 220, 2, 0.29085382453)</v>
      </c>
    </row>
    <row r="152" spans="1:11" ht="12.75">
      <c r="A152">
        <f t="shared" si="11"/>
        <v>24</v>
      </c>
      <c r="B152" t="s">
        <v>232</v>
      </c>
      <c r="C152">
        <v>24</v>
      </c>
      <c r="D152" s="2" t="s">
        <v>58</v>
      </c>
      <c r="E152" s="2" t="s">
        <v>60</v>
      </c>
      <c r="F152" t="s">
        <v>241</v>
      </c>
      <c r="G152" t="str">
        <f t="shared" si="12"/>
        <v>220</v>
      </c>
      <c r="H152" s="9" t="str">
        <f t="shared" si="13"/>
        <v>2</v>
      </c>
      <c r="I152" s="1">
        <v>-1.9423322816</v>
      </c>
      <c r="J152" s="12" t="str">
        <f t="shared" si="14"/>
        <v>24, 'IQI', 24, '2202', 'SOI', 220, 2, -1.9423322816</v>
      </c>
      <c r="K152" s="6" t="str">
        <f t="shared" si="15"/>
        <v>INSERT INTO ra_aprdrg (indicator_id, module, indicator_number, val_text, risk_adj_column, aprdrg_cond, rom_soi_cond, coef) VALUES (24, 'IQI', 24, '2202', 'SOI', 220, 2, -1.9423322816)</v>
      </c>
    </row>
    <row r="153" spans="1:11" ht="12.75">
      <c r="A153">
        <f t="shared" si="11"/>
        <v>8</v>
      </c>
      <c r="B153" t="s">
        <v>232</v>
      </c>
      <c r="C153">
        <v>8</v>
      </c>
      <c r="D153" s="2" t="s">
        <v>58</v>
      </c>
      <c r="E153" s="2" t="s">
        <v>61</v>
      </c>
      <c r="F153" t="s">
        <v>242</v>
      </c>
      <c r="G153" t="str">
        <f t="shared" si="12"/>
        <v>220</v>
      </c>
      <c r="H153" s="9" t="str">
        <f t="shared" si="13"/>
        <v>3</v>
      </c>
      <c r="I153" s="1">
        <v>1.693141063745</v>
      </c>
      <c r="J153" s="12" t="str">
        <f t="shared" si="14"/>
        <v>8, 'IQI', 8, '2203', 'ROM', 220, 3, 1.693141063745</v>
      </c>
      <c r="K153" s="6" t="str">
        <f t="shared" si="15"/>
        <v>INSERT INTO ra_aprdrg (indicator_id, module, indicator_number, val_text, risk_adj_column, aprdrg_cond, rom_soi_cond, coef) VALUES (8, 'IQI', 8, '2203', 'ROM', 220, 3, 1.693141063745)</v>
      </c>
    </row>
    <row r="154" spans="1:11" ht="12.75">
      <c r="A154">
        <f t="shared" si="11"/>
        <v>9</v>
      </c>
      <c r="B154" t="s">
        <v>232</v>
      </c>
      <c r="C154">
        <v>9</v>
      </c>
      <c r="D154" s="2" t="s">
        <v>58</v>
      </c>
      <c r="E154" s="2" t="s">
        <v>61</v>
      </c>
      <c r="F154" t="s">
        <v>242</v>
      </c>
      <c r="G154" t="str">
        <f t="shared" si="12"/>
        <v>220</v>
      </c>
      <c r="H154" s="9" t="str">
        <f t="shared" si="13"/>
        <v>3</v>
      </c>
      <c r="I154" s="1">
        <v>2.204827226295</v>
      </c>
      <c r="J154" s="12" t="str">
        <f t="shared" si="14"/>
        <v>9, 'IQI', 9, '2203', 'ROM', 220, 3, 2.204827226295</v>
      </c>
      <c r="K154" s="6" t="str">
        <f t="shared" si="15"/>
        <v>INSERT INTO ra_aprdrg (indicator_id, module, indicator_number, val_text, risk_adj_column, aprdrg_cond, rom_soi_cond, coef) VALUES (9, 'IQI', 9, '2203', 'ROM', 220, 3, 2.204827226295)</v>
      </c>
    </row>
    <row r="155" spans="1:11" ht="12.75">
      <c r="A155">
        <f t="shared" si="11"/>
        <v>24</v>
      </c>
      <c r="B155" t="s">
        <v>232</v>
      </c>
      <c r="C155">
        <v>24</v>
      </c>
      <c r="D155" s="2" t="s">
        <v>58</v>
      </c>
      <c r="E155" s="2" t="s">
        <v>61</v>
      </c>
      <c r="F155" t="s">
        <v>241</v>
      </c>
      <c r="G155" t="str">
        <f t="shared" si="12"/>
        <v>220</v>
      </c>
      <c r="H155" s="9" t="str">
        <f t="shared" si="13"/>
        <v>3</v>
      </c>
      <c r="I155" s="1">
        <v>-1.94293085458</v>
      </c>
      <c r="J155" s="12" t="str">
        <f t="shared" si="14"/>
        <v>24, 'IQI', 24, '2203', 'SOI', 220, 3, -1.94293085458</v>
      </c>
      <c r="K155" s="6" t="str">
        <f t="shared" si="15"/>
        <v>INSERT INTO ra_aprdrg (indicator_id, module, indicator_number, val_text, risk_adj_column, aprdrg_cond, rom_soi_cond, coef) VALUES (24, 'IQI', 24, '2203', 'SOI', 220, 3, -1.94293085458)</v>
      </c>
    </row>
    <row r="156" spans="1:11" ht="12.75">
      <c r="A156">
        <f t="shared" si="11"/>
        <v>8</v>
      </c>
      <c r="B156" t="s">
        <v>232</v>
      </c>
      <c r="C156">
        <v>8</v>
      </c>
      <c r="D156" s="2" t="s">
        <v>58</v>
      </c>
      <c r="E156" s="2" t="s">
        <v>62</v>
      </c>
      <c r="F156" t="s">
        <v>242</v>
      </c>
      <c r="G156" t="str">
        <f t="shared" si="12"/>
        <v>220</v>
      </c>
      <c r="H156" s="9" t="str">
        <f t="shared" si="13"/>
        <v>4</v>
      </c>
      <c r="I156" s="1">
        <v>3.642765343513</v>
      </c>
      <c r="J156" s="12" t="str">
        <f t="shared" si="14"/>
        <v>8, 'IQI', 8, '2204', 'ROM', 220, 4, 3.642765343513</v>
      </c>
      <c r="K156" s="6" t="str">
        <f t="shared" si="15"/>
        <v>INSERT INTO ra_aprdrg (indicator_id, module, indicator_number, val_text, risk_adj_column, aprdrg_cond, rom_soi_cond, coef) VALUES (8, 'IQI', 8, '2204', 'ROM', 220, 4, 3.642765343513)</v>
      </c>
    </row>
    <row r="157" spans="1:11" ht="12.75">
      <c r="A157">
        <f t="shared" si="11"/>
        <v>9</v>
      </c>
      <c r="B157" t="s">
        <v>232</v>
      </c>
      <c r="C157">
        <v>9</v>
      </c>
      <c r="D157" s="2" t="s">
        <v>58</v>
      </c>
      <c r="E157" s="2" t="s">
        <v>62</v>
      </c>
      <c r="F157" t="s">
        <v>242</v>
      </c>
      <c r="G157" t="str">
        <f t="shared" si="12"/>
        <v>220</v>
      </c>
      <c r="H157" s="9" t="str">
        <f t="shared" si="13"/>
        <v>4</v>
      </c>
      <c r="I157" s="1">
        <v>4.472164987814</v>
      </c>
      <c r="J157" s="12" t="str">
        <f t="shared" si="14"/>
        <v>9, 'IQI', 9, '2204', 'ROM', 220, 4, 4.472164987814</v>
      </c>
      <c r="K157" s="6" t="str">
        <f t="shared" si="15"/>
        <v>INSERT INTO ra_aprdrg (indicator_id, module, indicator_number, val_text, risk_adj_column, aprdrg_cond, rom_soi_cond, coef) VALUES (9, 'IQI', 9, '2204', 'ROM', 220, 4, 4.472164987814)</v>
      </c>
    </row>
    <row r="158" spans="1:11" ht="12.75">
      <c r="A158">
        <f t="shared" si="11"/>
        <v>24</v>
      </c>
      <c r="B158" t="s">
        <v>232</v>
      </c>
      <c r="C158">
        <v>24</v>
      </c>
      <c r="D158" s="2" t="s">
        <v>58</v>
      </c>
      <c r="E158" s="2" t="s">
        <v>62</v>
      </c>
      <c r="F158" t="s">
        <v>241</v>
      </c>
      <c r="G158" t="str">
        <f t="shared" si="12"/>
        <v>220</v>
      </c>
      <c r="H158" s="9" t="str">
        <f t="shared" si="13"/>
        <v>4</v>
      </c>
      <c r="I158" s="1">
        <v>-1.58897109172</v>
      </c>
      <c r="J158" s="12" t="str">
        <f t="shared" si="14"/>
        <v>24, 'IQI', 24, '2204', 'SOI', 220, 4, -1.58897109172</v>
      </c>
      <c r="K158" s="6" t="str">
        <f t="shared" si="15"/>
        <v>INSERT INTO ra_aprdrg (indicator_id, module, indicator_number, val_text, risk_adj_column, aprdrg_cond, rom_soi_cond, coef) VALUES (24, 'IQI', 24, '2204', 'SOI', 220, 4, -1.58897109172)</v>
      </c>
    </row>
    <row r="159" spans="1:11" ht="12.75">
      <c r="A159">
        <f t="shared" si="11"/>
        <v>24</v>
      </c>
      <c r="B159" t="s">
        <v>232</v>
      </c>
      <c r="C159">
        <v>24</v>
      </c>
      <c r="D159" s="2" t="s">
        <v>58</v>
      </c>
      <c r="E159" s="2" t="s">
        <v>177</v>
      </c>
      <c r="F159" t="s">
        <v>241</v>
      </c>
      <c r="G159" t="str">
        <f t="shared" si="12"/>
        <v>221</v>
      </c>
      <c r="H159" s="9" t="str">
        <f t="shared" si="13"/>
        <v>1</v>
      </c>
      <c r="I159" s="1">
        <v>0</v>
      </c>
      <c r="J159" s="12" t="str">
        <f t="shared" si="14"/>
        <v>24, 'IQI', 24, '2211', 'SOI', 221, 1, 0</v>
      </c>
      <c r="K159" s="6" t="str">
        <f t="shared" si="15"/>
        <v>INSERT INTO ra_aprdrg (indicator_id, module, indicator_number, val_text, risk_adj_column, aprdrg_cond, rom_soi_cond, coef) VALUES (24, 'IQI', 24, '2211', 'SOI', 221, 1, 0)</v>
      </c>
    </row>
    <row r="160" spans="1:11" ht="12.75">
      <c r="A160">
        <f t="shared" si="11"/>
        <v>24</v>
      </c>
      <c r="B160" t="s">
        <v>232</v>
      </c>
      <c r="C160">
        <v>24</v>
      </c>
      <c r="D160" s="2" t="s">
        <v>58</v>
      </c>
      <c r="E160" s="2" t="s">
        <v>178</v>
      </c>
      <c r="F160" t="s">
        <v>241</v>
      </c>
      <c r="G160" t="str">
        <f t="shared" si="12"/>
        <v>221</v>
      </c>
      <c r="H160" s="9" t="str">
        <f t="shared" si="13"/>
        <v>2</v>
      </c>
      <c r="I160" s="1">
        <v>0.04243252345</v>
      </c>
      <c r="J160" s="12" t="str">
        <f t="shared" si="14"/>
        <v>24, 'IQI', 24, '2212', 'SOI', 221, 2, 0.04243252345</v>
      </c>
      <c r="K160" s="6" t="str">
        <f t="shared" si="15"/>
        <v>INSERT INTO ra_aprdrg (indicator_id, module, indicator_number, val_text, risk_adj_column, aprdrg_cond, rom_soi_cond, coef) VALUES (24, 'IQI', 24, '2212', 'SOI', 221, 2, 0.04243252345)</v>
      </c>
    </row>
    <row r="161" spans="1:11" ht="12.75">
      <c r="A161">
        <f t="shared" si="11"/>
        <v>24</v>
      </c>
      <c r="B161" t="s">
        <v>232</v>
      </c>
      <c r="C161">
        <v>24</v>
      </c>
      <c r="D161" s="2" t="s">
        <v>58</v>
      </c>
      <c r="E161" s="2" t="s">
        <v>179</v>
      </c>
      <c r="F161" t="s">
        <v>241</v>
      </c>
      <c r="G161" t="str">
        <f t="shared" si="12"/>
        <v>221</v>
      </c>
      <c r="H161" s="9" t="str">
        <f t="shared" si="13"/>
        <v>3</v>
      </c>
      <c r="I161" s="1">
        <v>0.026710818362</v>
      </c>
      <c r="J161" s="12" t="str">
        <f t="shared" si="14"/>
        <v>24, 'IQI', 24, '2213', 'SOI', 221, 3, 0.026710818362</v>
      </c>
      <c r="K161" s="6" t="str">
        <f t="shared" si="15"/>
        <v>INSERT INTO ra_aprdrg (indicator_id, module, indicator_number, val_text, risk_adj_column, aprdrg_cond, rom_soi_cond, coef) VALUES (24, 'IQI', 24, '2213', 'SOI', 221, 3, 0.026710818362)</v>
      </c>
    </row>
    <row r="162" spans="1:11" ht="12.75">
      <c r="A162">
        <f t="shared" si="11"/>
        <v>24</v>
      </c>
      <c r="B162" t="s">
        <v>232</v>
      </c>
      <c r="C162">
        <v>24</v>
      </c>
      <c r="D162" s="2" t="s">
        <v>58</v>
      </c>
      <c r="E162" s="2" t="s">
        <v>180</v>
      </c>
      <c r="F162" t="s">
        <v>241</v>
      </c>
      <c r="G162" t="str">
        <f t="shared" si="12"/>
        <v>221</v>
      </c>
      <c r="H162" s="9" t="str">
        <f t="shared" si="13"/>
        <v>4</v>
      </c>
      <c r="I162" s="1">
        <v>-0.079298467067</v>
      </c>
      <c r="J162" s="12" t="str">
        <f t="shared" si="14"/>
        <v>24, 'IQI', 24, '2214', 'SOI', 221, 4, -0.079298467067</v>
      </c>
      <c r="K162" s="6" t="str">
        <f t="shared" si="15"/>
        <v>INSERT INTO ra_aprdrg (indicator_id, module, indicator_number, val_text, risk_adj_column, aprdrg_cond, rom_soi_cond, coef) VALUES (24, 'IQI', 24, '2214', 'SOI', 221, 4, -0.079298467067)</v>
      </c>
    </row>
    <row r="163" spans="1:11" ht="12.75">
      <c r="A163">
        <f t="shared" si="11"/>
        <v>24</v>
      </c>
      <c r="B163" t="s">
        <v>232</v>
      </c>
      <c r="C163">
        <v>24</v>
      </c>
      <c r="D163" s="2" t="s">
        <v>58</v>
      </c>
      <c r="E163" s="2" t="s">
        <v>181</v>
      </c>
      <c r="F163" t="s">
        <v>241</v>
      </c>
      <c r="G163" t="str">
        <f t="shared" si="12"/>
        <v>223</v>
      </c>
      <c r="H163" s="9" t="str">
        <f t="shared" si="13"/>
        <v>1</v>
      </c>
      <c r="I163" s="1">
        <v>-0.57937586719</v>
      </c>
      <c r="J163" s="12" t="str">
        <f t="shared" si="14"/>
        <v>24, 'IQI', 24, '2231', 'SOI', 223, 1, -0.57937586719</v>
      </c>
      <c r="K163" s="6" t="str">
        <f t="shared" si="15"/>
        <v>INSERT INTO ra_aprdrg (indicator_id, module, indicator_number, val_text, risk_adj_column, aprdrg_cond, rom_soi_cond, coef) VALUES (24, 'IQI', 24, '2231', 'SOI', 223, 1, -0.57937586719)</v>
      </c>
    </row>
    <row r="164" spans="1:11" ht="12.75">
      <c r="A164">
        <f t="shared" si="11"/>
        <v>24</v>
      </c>
      <c r="B164" t="s">
        <v>232</v>
      </c>
      <c r="C164">
        <v>24</v>
      </c>
      <c r="D164" s="2" t="s">
        <v>58</v>
      </c>
      <c r="E164" s="2" t="s">
        <v>182</v>
      </c>
      <c r="F164" t="s">
        <v>241</v>
      </c>
      <c r="G164" t="str">
        <f t="shared" si="12"/>
        <v>223</v>
      </c>
      <c r="H164" s="9" t="str">
        <f t="shared" si="13"/>
        <v>2</v>
      </c>
      <c r="I164" s="1">
        <v>-0.363277039191</v>
      </c>
      <c r="J164" s="12" t="str">
        <f t="shared" si="14"/>
        <v>24, 'IQI', 24, '2232', 'SOI', 223, 2, -0.363277039191</v>
      </c>
      <c r="K164" s="6" t="str">
        <f t="shared" si="15"/>
        <v>INSERT INTO ra_aprdrg (indicator_id, module, indicator_number, val_text, risk_adj_column, aprdrg_cond, rom_soi_cond, coef) VALUES (24, 'IQI', 24, '2232', 'SOI', 223, 2, -0.363277039191)</v>
      </c>
    </row>
    <row r="165" spans="1:11" ht="12.75">
      <c r="A165">
        <f t="shared" si="11"/>
        <v>24</v>
      </c>
      <c r="B165" t="s">
        <v>232</v>
      </c>
      <c r="C165">
        <v>24</v>
      </c>
      <c r="D165" s="2" t="s">
        <v>58</v>
      </c>
      <c r="E165" s="2" t="s">
        <v>183</v>
      </c>
      <c r="F165" t="s">
        <v>241</v>
      </c>
      <c r="G165" t="str">
        <f t="shared" si="12"/>
        <v>223</v>
      </c>
      <c r="H165" s="9" t="str">
        <f t="shared" si="13"/>
        <v>3</v>
      </c>
      <c r="I165" s="1">
        <v>-0.254688132727</v>
      </c>
      <c r="J165" s="12" t="str">
        <f t="shared" si="14"/>
        <v>24, 'IQI', 24, '2233', 'SOI', 223, 3, -0.254688132727</v>
      </c>
      <c r="K165" s="6" t="str">
        <f t="shared" si="15"/>
        <v>INSERT INTO ra_aprdrg (indicator_id, module, indicator_number, val_text, risk_adj_column, aprdrg_cond, rom_soi_cond, coef) VALUES (24, 'IQI', 24, '2233', 'SOI', 223, 3, -0.254688132727)</v>
      </c>
    </row>
    <row r="166" spans="1:11" ht="12.75">
      <c r="A166">
        <f t="shared" si="11"/>
        <v>24</v>
      </c>
      <c r="B166" t="s">
        <v>232</v>
      </c>
      <c r="C166">
        <v>24</v>
      </c>
      <c r="D166" s="2" t="s">
        <v>58</v>
      </c>
      <c r="E166" s="2" t="s">
        <v>184</v>
      </c>
      <c r="F166" t="s">
        <v>241</v>
      </c>
      <c r="G166" t="str">
        <f t="shared" si="12"/>
        <v>223</v>
      </c>
      <c r="H166" s="9" t="str">
        <f t="shared" si="13"/>
        <v>4</v>
      </c>
      <c r="I166" s="1">
        <v>-0.488661730309</v>
      </c>
      <c r="J166" s="12" t="str">
        <f t="shared" si="14"/>
        <v>24, 'IQI', 24, '2234', 'SOI', 223, 4, -0.488661730309</v>
      </c>
      <c r="K166" s="6" t="str">
        <f t="shared" si="15"/>
        <v>INSERT INTO ra_aprdrg (indicator_id, module, indicator_number, val_text, risk_adj_column, aprdrg_cond, rom_soi_cond, coef) VALUES (24, 'IQI', 24, '2234', 'SOI', 223, 4, -0.488661730309)</v>
      </c>
    </row>
    <row r="167" spans="1:11" ht="12.75">
      <c r="A167">
        <f t="shared" si="11"/>
        <v>24</v>
      </c>
      <c r="B167" t="s">
        <v>232</v>
      </c>
      <c r="C167">
        <v>24</v>
      </c>
      <c r="D167" s="2" t="s">
        <v>58</v>
      </c>
      <c r="E167" s="2" t="s">
        <v>185</v>
      </c>
      <c r="F167" t="s">
        <v>241</v>
      </c>
      <c r="G167" t="str">
        <f t="shared" si="12"/>
        <v>224</v>
      </c>
      <c r="H167" s="9" t="str">
        <f t="shared" si="13"/>
        <v>1</v>
      </c>
      <c r="I167" s="1">
        <v>0.009848859152</v>
      </c>
      <c r="J167" s="12" t="str">
        <f t="shared" si="14"/>
        <v>24, 'IQI', 24, '2241', 'SOI', 224, 1, 0.009848859152</v>
      </c>
      <c r="K167" s="6" t="str">
        <f t="shared" si="15"/>
        <v>INSERT INTO ra_aprdrg (indicator_id, module, indicator_number, val_text, risk_adj_column, aprdrg_cond, rom_soi_cond, coef) VALUES (24, 'IQI', 24, '2241', 'SOI', 224, 1, 0.009848859152)</v>
      </c>
    </row>
    <row r="168" spans="1:11" ht="12.75">
      <c r="A168">
        <f t="shared" si="11"/>
        <v>24</v>
      </c>
      <c r="B168" t="s">
        <v>232</v>
      </c>
      <c r="C168">
        <v>24</v>
      </c>
      <c r="D168" s="2" t="s">
        <v>58</v>
      </c>
      <c r="E168" s="2" t="s">
        <v>186</v>
      </c>
      <c r="F168" t="s">
        <v>241</v>
      </c>
      <c r="G168" t="str">
        <f t="shared" si="12"/>
        <v>224</v>
      </c>
      <c r="H168" s="9" t="str">
        <f t="shared" si="13"/>
        <v>2</v>
      </c>
      <c r="I168" s="1">
        <v>-0.136541094343</v>
      </c>
      <c r="J168" s="12" t="str">
        <f t="shared" si="14"/>
        <v>24, 'IQI', 24, '2242', 'SOI', 224, 2, -0.136541094343</v>
      </c>
      <c r="K168" s="6" t="str">
        <f t="shared" si="15"/>
        <v>INSERT INTO ra_aprdrg (indicator_id, module, indicator_number, val_text, risk_adj_column, aprdrg_cond, rom_soi_cond, coef) VALUES (24, 'IQI', 24, '2242', 'SOI', 224, 2, -0.136541094343)</v>
      </c>
    </row>
    <row r="169" spans="1:11" ht="12.75">
      <c r="A169">
        <f t="shared" si="11"/>
        <v>24</v>
      </c>
      <c r="B169" t="s">
        <v>232</v>
      </c>
      <c r="C169">
        <v>24</v>
      </c>
      <c r="D169" s="2" t="s">
        <v>58</v>
      </c>
      <c r="E169" s="2" t="s">
        <v>187</v>
      </c>
      <c r="F169" t="s">
        <v>241</v>
      </c>
      <c r="G169" t="str">
        <f t="shared" si="12"/>
        <v>224</v>
      </c>
      <c r="H169" s="9" t="str">
        <f t="shared" si="13"/>
        <v>3</v>
      </c>
      <c r="I169" s="1">
        <v>-0.171782088239</v>
      </c>
      <c r="J169" s="12" t="str">
        <f t="shared" si="14"/>
        <v>24, 'IQI', 24, '2243', 'SOI', 224, 3, -0.171782088239</v>
      </c>
      <c r="K169" s="6" t="str">
        <f t="shared" si="15"/>
        <v>INSERT INTO ra_aprdrg (indicator_id, module, indicator_number, val_text, risk_adj_column, aprdrg_cond, rom_soi_cond, coef) VALUES (24, 'IQI', 24, '2243', 'SOI', 224, 3, -0.171782088239)</v>
      </c>
    </row>
    <row r="170" spans="1:11" ht="12.75">
      <c r="A170">
        <f t="shared" si="11"/>
        <v>24</v>
      </c>
      <c r="B170" t="s">
        <v>232</v>
      </c>
      <c r="C170">
        <v>24</v>
      </c>
      <c r="D170" s="2" t="s">
        <v>58</v>
      </c>
      <c r="E170" s="2" t="s">
        <v>188</v>
      </c>
      <c r="F170" t="s">
        <v>241</v>
      </c>
      <c r="G170" t="str">
        <f t="shared" si="12"/>
        <v>224</v>
      </c>
      <c r="H170" s="9" t="str">
        <f t="shared" si="13"/>
        <v>4</v>
      </c>
      <c r="I170" s="1">
        <v>-0.378697278955</v>
      </c>
      <c r="J170" s="12" t="str">
        <f t="shared" si="14"/>
        <v>24, 'IQI', 24, '2244', 'SOI', 224, 4, -0.378697278955</v>
      </c>
      <c r="K170" s="6" t="str">
        <f t="shared" si="15"/>
        <v>INSERT INTO ra_aprdrg (indicator_id, module, indicator_number, val_text, risk_adj_column, aprdrg_cond, rom_soi_cond, coef) VALUES (24, 'IQI', 24, '2244', 'SOI', 224, 4, -0.378697278955)</v>
      </c>
    </row>
    <row r="171" spans="1:11" ht="12.75">
      <c r="A171">
        <f t="shared" si="11"/>
        <v>24</v>
      </c>
      <c r="B171" t="s">
        <v>232</v>
      </c>
      <c r="C171">
        <v>24</v>
      </c>
      <c r="D171" s="2" t="s">
        <v>58</v>
      </c>
      <c r="E171" s="2" t="s">
        <v>189</v>
      </c>
      <c r="F171" t="s">
        <v>241</v>
      </c>
      <c r="G171" t="str">
        <f t="shared" si="12"/>
        <v>227</v>
      </c>
      <c r="H171" s="9" t="str">
        <f t="shared" si="13"/>
        <v>1</v>
      </c>
      <c r="I171" s="1">
        <v>-1.75357454127</v>
      </c>
      <c r="J171" s="12" t="str">
        <f t="shared" si="14"/>
        <v>24, 'IQI', 24, '2271', 'SOI', 227, 1, -1.75357454127</v>
      </c>
      <c r="K171" s="6" t="str">
        <f t="shared" si="15"/>
        <v>INSERT INTO ra_aprdrg (indicator_id, module, indicator_number, val_text, risk_adj_column, aprdrg_cond, rom_soi_cond, coef) VALUES (24, 'IQI', 24, '2271', 'SOI', 227, 1, -1.75357454127)</v>
      </c>
    </row>
    <row r="172" spans="1:11" ht="12.75">
      <c r="A172">
        <f t="shared" si="11"/>
        <v>24</v>
      </c>
      <c r="B172" t="s">
        <v>232</v>
      </c>
      <c r="C172">
        <v>24</v>
      </c>
      <c r="D172" s="2" t="s">
        <v>58</v>
      </c>
      <c r="E172" s="2" t="s">
        <v>190</v>
      </c>
      <c r="F172" t="s">
        <v>241</v>
      </c>
      <c r="G172" t="str">
        <f t="shared" si="12"/>
        <v>227</v>
      </c>
      <c r="H172" s="9" t="str">
        <f t="shared" si="13"/>
        <v>2</v>
      </c>
      <c r="I172" s="1">
        <v>-1.23688251145</v>
      </c>
      <c r="J172" s="12" t="str">
        <f t="shared" si="14"/>
        <v>24, 'IQI', 24, '2272', 'SOI', 227, 2, -1.23688251145</v>
      </c>
      <c r="K172" s="6" t="str">
        <f t="shared" si="15"/>
        <v>INSERT INTO ra_aprdrg (indicator_id, module, indicator_number, val_text, risk_adj_column, aprdrg_cond, rom_soi_cond, coef) VALUES (24, 'IQI', 24, '2272', 'SOI', 227, 2, -1.23688251145)</v>
      </c>
    </row>
    <row r="173" spans="1:11" ht="12.75">
      <c r="A173">
        <f t="shared" si="11"/>
        <v>24</v>
      </c>
      <c r="B173" t="s">
        <v>232</v>
      </c>
      <c r="C173">
        <v>24</v>
      </c>
      <c r="D173" s="2" t="s">
        <v>58</v>
      </c>
      <c r="E173" s="2" t="s">
        <v>191</v>
      </c>
      <c r="F173" t="s">
        <v>241</v>
      </c>
      <c r="G173" t="str">
        <f t="shared" si="12"/>
        <v>227</v>
      </c>
      <c r="H173" s="9" t="str">
        <f t="shared" si="13"/>
        <v>3</v>
      </c>
      <c r="I173" s="1">
        <v>-0.939719361137</v>
      </c>
      <c r="J173" s="12" t="str">
        <f t="shared" si="14"/>
        <v>24, 'IQI', 24, '2273', 'SOI', 227, 3, -0.939719361137</v>
      </c>
      <c r="K173" s="6" t="str">
        <f t="shared" si="15"/>
        <v>INSERT INTO ra_aprdrg (indicator_id, module, indicator_number, val_text, risk_adj_column, aprdrg_cond, rom_soi_cond, coef) VALUES (24, 'IQI', 24, '2273', 'SOI', 227, 3, -0.939719361137)</v>
      </c>
    </row>
    <row r="174" spans="1:11" ht="12.75">
      <c r="A174">
        <f t="shared" si="11"/>
        <v>24</v>
      </c>
      <c r="B174" t="s">
        <v>232</v>
      </c>
      <c r="C174">
        <v>24</v>
      </c>
      <c r="D174" s="2" t="s">
        <v>58</v>
      </c>
      <c r="E174" s="2" t="s">
        <v>192</v>
      </c>
      <c r="F174" t="s">
        <v>241</v>
      </c>
      <c r="G174" t="str">
        <f t="shared" si="12"/>
        <v>227</v>
      </c>
      <c r="H174" s="9" t="str">
        <f t="shared" si="13"/>
        <v>4</v>
      </c>
      <c r="I174" s="1">
        <v>-0.575693692716</v>
      </c>
      <c r="J174" s="12" t="str">
        <f t="shared" si="14"/>
        <v>24, 'IQI', 24, '2274', 'SOI', 227, 4, -0.575693692716</v>
      </c>
      <c r="K174" s="6" t="str">
        <f t="shared" si="15"/>
        <v>INSERT INTO ra_aprdrg (indicator_id, module, indicator_number, val_text, risk_adj_column, aprdrg_cond, rom_soi_cond, coef) VALUES (24, 'IQI', 24, '2274', 'SOI', 227, 4, -0.575693692716)</v>
      </c>
    </row>
    <row r="175" spans="1:11" ht="12.75">
      <c r="A175">
        <f t="shared" si="11"/>
        <v>24</v>
      </c>
      <c r="B175" t="s">
        <v>232</v>
      </c>
      <c r="C175">
        <v>24</v>
      </c>
      <c r="D175" s="2" t="s">
        <v>58</v>
      </c>
      <c r="E175" s="2" t="s">
        <v>193</v>
      </c>
      <c r="F175" t="s">
        <v>241</v>
      </c>
      <c r="G175" t="str">
        <f t="shared" si="12"/>
        <v>229</v>
      </c>
      <c r="H175" s="9" t="str">
        <f t="shared" si="13"/>
        <v>1</v>
      </c>
      <c r="I175" s="1">
        <v>-0.090642610211</v>
      </c>
      <c r="J175" s="12" t="str">
        <f t="shared" si="14"/>
        <v>24, 'IQI', 24, '2291', 'SOI', 229, 1, -0.090642610211</v>
      </c>
      <c r="K175" s="6" t="str">
        <f t="shared" si="15"/>
        <v>INSERT INTO ra_aprdrg (indicator_id, module, indicator_number, val_text, risk_adj_column, aprdrg_cond, rom_soi_cond, coef) VALUES (24, 'IQI', 24, '2291', 'SOI', 229, 1, -0.090642610211)</v>
      </c>
    </row>
    <row r="176" spans="1:11" ht="12.75">
      <c r="A176">
        <f t="shared" si="11"/>
        <v>24</v>
      </c>
      <c r="B176" t="s">
        <v>232</v>
      </c>
      <c r="C176">
        <v>24</v>
      </c>
      <c r="D176" s="2" t="s">
        <v>58</v>
      </c>
      <c r="E176" s="2" t="s">
        <v>194</v>
      </c>
      <c r="F176" t="s">
        <v>241</v>
      </c>
      <c r="G176" t="str">
        <f t="shared" si="12"/>
        <v>229</v>
      </c>
      <c r="H176" s="9" t="str">
        <f t="shared" si="13"/>
        <v>2</v>
      </c>
      <c r="I176" s="1">
        <v>-0.480646848726</v>
      </c>
      <c r="J176" s="12" t="str">
        <f t="shared" si="14"/>
        <v>24, 'IQI', 24, '2292', 'SOI', 229, 2, -0.480646848726</v>
      </c>
      <c r="K176" s="6" t="str">
        <f t="shared" si="15"/>
        <v>INSERT INTO ra_aprdrg (indicator_id, module, indicator_number, val_text, risk_adj_column, aprdrg_cond, rom_soi_cond, coef) VALUES (24, 'IQI', 24, '2292', 'SOI', 229, 2, -0.480646848726)</v>
      </c>
    </row>
    <row r="177" spans="1:11" ht="12.75">
      <c r="A177">
        <f t="shared" si="11"/>
        <v>24</v>
      </c>
      <c r="B177" t="s">
        <v>232</v>
      </c>
      <c r="C177">
        <v>24</v>
      </c>
      <c r="D177" s="2" t="s">
        <v>58</v>
      </c>
      <c r="E177" s="2" t="s">
        <v>195</v>
      </c>
      <c r="F177" t="s">
        <v>241</v>
      </c>
      <c r="G177" t="str">
        <f t="shared" si="12"/>
        <v>229</v>
      </c>
      <c r="H177" s="9" t="str">
        <f t="shared" si="13"/>
        <v>3</v>
      </c>
      <c r="I177" s="1">
        <v>-0.761693649374</v>
      </c>
      <c r="J177" s="12" t="str">
        <f t="shared" si="14"/>
        <v>24, 'IQI', 24, '2293', 'SOI', 229, 3, -0.761693649374</v>
      </c>
      <c r="K177" s="6" t="str">
        <f t="shared" si="15"/>
        <v>INSERT INTO ra_aprdrg (indicator_id, module, indicator_number, val_text, risk_adj_column, aprdrg_cond, rom_soi_cond, coef) VALUES (24, 'IQI', 24, '2293', 'SOI', 229, 3, -0.761693649374)</v>
      </c>
    </row>
    <row r="178" spans="1:11" ht="12.75">
      <c r="A178">
        <f t="shared" si="11"/>
        <v>24</v>
      </c>
      <c r="B178" t="s">
        <v>232</v>
      </c>
      <c r="C178">
        <v>24</v>
      </c>
      <c r="D178" s="2" t="s">
        <v>58</v>
      </c>
      <c r="E178" s="2" t="s">
        <v>196</v>
      </c>
      <c r="F178" t="s">
        <v>241</v>
      </c>
      <c r="G178" t="str">
        <f t="shared" si="12"/>
        <v>229</v>
      </c>
      <c r="H178" s="9" t="str">
        <f t="shared" si="13"/>
        <v>4</v>
      </c>
      <c r="I178" s="1">
        <v>-1.0567835364</v>
      </c>
      <c r="J178" s="12" t="str">
        <f t="shared" si="14"/>
        <v>24, 'IQI', 24, '2294', 'SOI', 229, 4, -1.0567835364</v>
      </c>
      <c r="K178" s="6" t="str">
        <f t="shared" si="15"/>
        <v>INSERT INTO ra_aprdrg (indicator_id, module, indicator_number, val_text, risk_adj_column, aprdrg_cond, rom_soi_cond, coef) VALUES (24, 'IQI', 24, '2294', 'SOI', 229, 4, -1.0567835364)</v>
      </c>
    </row>
    <row r="179" spans="1:11" ht="12.75">
      <c r="A179">
        <f t="shared" si="11"/>
        <v>18</v>
      </c>
      <c r="B179" t="s">
        <v>232</v>
      </c>
      <c r="C179">
        <v>18</v>
      </c>
      <c r="D179" s="2" t="s">
        <v>58</v>
      </c>
      <c r="E179" s="2" t="s">
        <v>136</v>
      </c>
      <c r="F179" t="s">
        <v>242</v>
      </c>
      <c r="G179" t="str">
        <f t="shared" si="12"/>
        <v>241</v>
      </c>
      <c r="H179" s="9" t="str">
        <f t="shared" si="13"/>
        <v>1</v>
      </c>
      <c r="I179" s="1">
        <v>0</v>
      </c>
      <c r="J179" s="12" t="str">
        <f t="shared" si="14"/>
        <v>18, 'IQI', 18, '2411', 'ROM', 241, 1, 0</v>
      </c>
      <c r="K179" s="6" t="str">
        <f t="shared" si="15"/>
        <v>INSERT INTO ra_aprdrg (indicator_id, module, indicator_number, val_text, risk_adj_column, aprdrg_cond, rom_soi_cond, coef) VALUES (18, 'IQI', 18, '2411', 'ROM', 241, 1, 0)</v>
      </c>
    </row>
    <row r="180" spans="1:11" ht="12.75">
      <c r="A180">
        <f t="shared" si="11"/>
        <v>18</v>
      </c>
      <c r="B180" t="s">
        <v>232</v>
      </c>
      <c r="C180">
        <v>18</v>
      </c>
      <c r="D180" s="2" t="s">
        <v>58</v>
      </c>
      <c r="E180" s="2" t="s">
        <v>137</v>
      </c>
      <c r="F180" t="s">
        <v>242</v>
      </c>
      <c r="G180" t="str">
        <f t="shared" si="12"/>
        <v>241</v>
      </c>
      <c r="H180" s="9" t="str">
        <f t="shared" si="13"/>
        <v>2</v>
      </c>
      <c r="I180" s="1">
        <v>1.899097129608</v>
      </c>
      <c r="J180" s="12" t="str">
        <f t="shared" si="14"/>
        <v>18, 'IQI', 18, '2412', 'ROM', 241, 2, 1.899097129608</v>
      </c>
      <c r="K180" s="6" t="str">
        <f t="shared" si="15"/>
        <v>INSERT INTO ra_aprdrg (indicator_id, module, indicator_number, val_text, risk_adj_column, aprdrg_cond, rom_soi_cond, coef) VALUES (18, 'IQI', 18, '2412', 'ROM', 241, 2, 1.899097129608)</v>
      </c>
    </row>
    <row r="181" spans="1:11" ht="12.75">
      <c r="A181">
        <f t="shared" si="11"/>
        <v>18</v>
      </c>
      <c r="B181" t="s">
        <v>232</v>
      </c>
      <c r="C181">
        <v>18</v>
      </c>
      <c r="D181" s="2" t="s">
        <v>58</v>
      </c>
      <c r="E181" s="2" t="s">
        <v>138</v>
      </c>
      <c r="F181" t="s">
        <v>242</v>
      </c>
      <c r="G181" t="str">
        <f t="shared" si="12"/>
        <v>241</v>
      </c>
      <c r="H181" s="9" t="str">
        <f t="shared" si="13"/>
        <v>3</v>
      </c>
      <c r="I181" s="1">
        <v>3.831754055278</v>
      </c>
      <c r="J181" s="12" t="str">
        <f t="shared" si="14"/>
        <v>18, 'IQI', 18, '2413', 'ROM', 241, 3, 3.831754055278</v>
      </c>
      <c r="K181" s="6" t="str">
        <f t="shared" si="15"/>
        <v>INSERT INTO ra_aprdrg (indicator_id, module, indicator_number, val_text, risk_adj_column, aprdrg_cond, rom_soi_cond, coef) VALUES (18, 'IQI', 18, '2413', 'ROM', 241, 3, 3.831754055278)</v>
      </c>
    </row>
    <row r="182" spans="1:11" ht="12.75">
      <c r="A182">
        <f t="shared" si="11"/>
        <v>18</v>
      </c>
      <c r="B182" t="s">
        <v>232</v>
      </c>
      <c r="C182">
        <v>18</v>
      </c>
      <c r="D182" s="2" t="s">
        <v>58</v>
      </c>
      <c r="E182" s="2" t="s">
        <v>139</v>
      </c>
      <c r="F182" t="s">
        <v>242</v>
      </c>
      <c r="G182" t="str">
        <f t="shared" si="12"/>
        <v>241</v>
      </c>
      <c r="H182" s="9" t="str">
        <f t="shared" si="13"/>
        <v>4</v>
      </c>
      <c r="I182" s="1">
        <v>5.732257061955</v>
      </c>
      <c r="J182" s="12" t="str">
        <f t="shared" si="14"/>
        <v>18, 'IQI', 18, '2414', 'ROM', 241, 4, 5.732257061955</v>
      </c>
      <c r="K182" s="6" t="str">
        <f t="shared" si="15"/>
        <v>INSERT INTO ra_aprdrg (indicator_id, module, indicator_number, val_text, risk_adj_column, aprdrg_cond, rom_soi_cond, coef) VALUES (18, 'IQI', 18, '2414', 'ROM', 241, 4, 5.732257061955)</v>
      </c>
    </row>
    <row r="183" spans="1:11" ht="12.75">
      <c r="A183">
        <f t="shared" si="11"/>
        <v>18</v>
      </c>
      <c r="B183" t="s">
        <v>232</v>
      </c>
      <c r="C183">
        <v>18</v>
      </c>
      <c r="D183" s="2" t="s">
        <v>58</v>
      </c>
      <c r="E183" s="2" t="s">
        <v>140</v>
      </c>
      <c r="F183" t="s">
        <v>242</v>
      </c>
      <c r="G183" t="str">
        <f t="shared" si="12"/>
        <v>242</v>
      </c>
      <c r="H183" s="9" t="str">
        <f t="shared" si="13"/>
        <v>1</v>
      </c>
      <c r="I183" s="1">
        <v>0.202801359859</v>
      </c>
      <c r="J183" s="12" t="str">
        <f t="shared" si="14"/>
        <v>18, 'IQI', 18, '2421', 'ROM', 242, 1, 0.202801359859</v>
      </c>
      <c r="K183" s="6" t="str">
        <f t="shared" si="15"/>
        <v>INSERT INTO ra_aprdrg (indicator_id, module, indicator_number, val_text, risk_adj_column, aprdrg_cond, rom_soi_cond, coef) VALUES (18, 'IQI', 18, '2421', 'ROM', 242, 1, 0.202801359859)</v>
      </c>
    </row>
    <row r="184" spans="1:11" ht="12.75">
      <c r="A184">
        <f t="shared" si="11"/>
        <v>18</v>
      </c>
      <c r="B184" t="s">
        <v>232</v>
      </c>
      <c r="C184">
        <v>18</v>
      </c>
      <c r="D184" s="2" t="s">
        <v>58</v>
      </c>
      <c r="E184" s="2" t="s">
        <v>141</v>
      </c>
      <c r="F184" t="s">
        <v>242</v>
      </c>
      <c r="G184" t="str">
        <f t="shared" si="12"/>
        <v>242</v>
      </c>
      <c r="H184" s="9" t="str">
        <f t="shared" si="13"/>
        <v>2</v>
      </c>
      <c r="I184" s="1">
        <v>1.923119896968</v>
      </c>
      <c r="J184" s="12" t="str">
        <f t="shared" si="14"/>
        <v>18, 'IQI', 18, '2422', 'ROM', 242, 2, 1.923119896968</v>
      </c>
      <c r="K184" s="6" t="str">
        <f t="shared" si="15"/>
        <v>INSERT INTO ra_aprdrg (indicator_id, module, indicator_number, val_text, risk_adj_column, aprdrg_cond, rom_soi_cond, coef) VALUES (18, 'IQI', 18, '2422', 'ROM', 242, 2, 1.923119896968)</v>
      </c>
    </row>
    <row r="185" spans="1:11" ht="12.75">
      <c r="A185">
        <f t="shared" si="11"/>
        <v>18</v>
      </c>
      <c r="B185" t="s">
        <v>232</v>
      </c>
      <c r="C185">
        <v>18</v>
      </c>
      <c r="D185" s="2" t="s">
        <v>58</v>
      </c>
      <c r="E185" s="2" t="s">
        <v>142</v>
      </c>
      <c r="F185" t="s">
        <v>242</v>
      </c>
      <c r="G185" t="str">
        <f t="shared" si="12"/>
        <v>242</v>
      </c>
      <c r="H185" s="9" t="str">
        <f t="shared" si="13"/>
        <v>3</v>
      </c>
      <c r="I185" s="1">
        <v>3.74458445391</v>
      </c>
      <c r="J185" s="12" t="str">
        <f t="shared" si="14"/>
        <v>18, 'IQI', 18, '2423', 'ROM', 242, 3, 3.74458445391</v>
      </c>
      <c r="K185" s="6" t="str">
        <f t="shared" si="15"/>
        <v>INSERT INTO ra_aprdrg (indicator_id, module, indicator_number, val_text, risk_adj_column, aprdrg_cond, rom_soi_cond, coef) VALUES (18, 'IQI', 18, '2423', 'ROM', 242, 3, 3.74458445391)</v>
      </c>
    </row>
    <row r="186" spans="1:11" ht="12.75">
      <c r="A186">
        <f t="shared" si="11"/>
        <v>18</v>
      </c>
      <c r="B186" t="s">
        <v>232</v>
      </c>
      <c r="C186">
        <v>18</v>
      </c>
      <c r="D186" s="2" t="s">
        <v>58</v>
      </c>
      <c r="E186" s="2" t="s">
        <v>143</v>
      </c>
      <c r="F186" t="s">
        <v>242</v>
      </c>
      <c r="G186" t="str">
        <f t="shared" si="12"/>
        <v>242</v>
      </c>
      <c r="H186" s="9" t="str">
        <f t="shared" si="13"/>
        <v>4</v>
      </c>
      <c r="I186" s="1">
        <v>6.092015328114</v>
      </c>
      <c r="J186" s="12" t="str">
        <f t="shared" si="14"/>
        <v>18, 'IQI', 18, '2424', 'ROM', 242, 4, 6.092015328114</v>
      </c>
      <c r="K186" s="6" t="str">
        <f t="shared" si="15"/>
        <v>INSERT INTO ra_aprdrg (indicator_id, module, indicator_number, val_text, risk_adj_column, aprdrg_cond, rom_soi_cond, coef) VALUES (18, 'IQI', 18, '2424', 'ROM', 242, 4, 6.092015328114)</v>
      </c>
    </row>
    <row r="187" spans="1:11" ht="12.75">
      <c r="A187">
        <f t="shared" si="11"/>
        <v>18</v>
      </c>
      <c r="B187" t="s">
        <v>232</v>
      </c>
      <c r="C187">
        <v>18</v>
      </c>
      <c r="D187" s="2" t="s">
        <v>58</v>
      </c>
      <c r="E187" s="2" t="s">
        <v>144</v>
      </c>
      <c r="F187" t="s">
        <v>242</v>
      </c>
      <c r="G187" t="str">
        <f t="shared" si="12"/>
        <v>244</v>
      </c>
      <c r="H187" s="9" t="str">
        <f t="shared" si="13"/>
        <v>1</v>
      </c>
      <c r="I187" s="1">
        <v>-0.535681921138</v>
      </c>
      <c r="J187" s="12" t="str">
        <f t="shared" si="14"/>
        <v>18, 'IQI', 18, '2441', 'ROM', 244, 1, -0.535681921138</v>
      </c>
      <c r="K187" s="6" t="str">
        <f t="shared" si="15"/>
        <v>INSERT INTO ra_aprdrg (indicator_id, module, indicator_number, val_text, risk_adj_column, aprdrg_cond, rom_soi_cond, coef) VALUES (18, 'IQI', 18, '2441', 'ROM', 244, 1, -0.535681921138)</v>
      </c>
    </row>
    <row r="188" spans="1:11" ht="12.75">
      <c r="A188">
        <f t="shared" si="11"/>
        <v>18</v>
      </c>
      <c r="B188" t="s">
        <v>232</v>
      </c>
      <c r="C188">
        <v>18</v>
      </c>
      <c r="D188" s="2" t="s">
        <v>58</v>
      </c>
      <c r="E188" s="2" t="s">
        <v>145</v>
      </c>
      <c r="F188" t="s">
        <v>242</v>
      </c>
      <c r="G188" t="str">
        <f t="shared" si="12"/>
        <v>244</v>
      </c>
      <c r="H188" s="9" t="str">
        <f t="shared" si="13"/>
        <v>2</v>
      </c>
      <c r="I188" s="1">
        <v>1.229913124925</v>
      </c>
      <c r="J188" s="12" t="str">
        <f t="shared" si="14"/>
        <v>18, 'IQI', 18, '2442', 'ROM', 244, 2, 1.229913124925</v>
      </c>
      <c r="K188" s="6" t="str">
        <f t="shared" si="15"/>
        <v>INSERT INTO ra_aprdrg (indicator_id, module, indicator_number, val_text, risk_adj_column, aprdrg_cond, rom_soi_cond, coef) VALUES (18, 'IQI', 18, '2442', 'ROM', 244, 2, 1.229913124925)</v>
      </c>
    </row>
    <row r="189" spans="1:11" ht="12.75">
      <c r="A189">
        <f t="shared" si="11"/>
        <v>18</v>
      </c>
      <c r="B189" t="s">
        <v>232</v>
      </c>
      <c r="C189">
        <v>18</v>
      </c>
      <c r="D189" s="2" t="s">
        <v>58</v>
      </c>
      <c r="E189" s="2" t="s">
        <v>146</v>
      </c>
      <c r="F189" t="s">
        <v>242</v>
      </c>
      <c r="G189" t="str">
        <f t="shared" si="12"/>
        <v>244</v>
      </c>
      <c r="H189" s="9" t="str">
        <f t="shared" si="13"/>
        <v>3</v>
      </c>
      <c r="I189" s="1">
        <v>3.405842048155</v>
      </c>
      <c r="J189" s="12" t="str">
        <f t="shared" si="14"/>
        <v>18, 'IQI', 18, '2443', 'ROM', 244, 3, 3.405842048155</v>
      </c>
      <c r="K189" s="6" t="str">
        <f t="shared" si="15"/>
        <v>INSERT INTO ra_aprdrg (indicator_id, module, indicator_number, val_text, risk_adj_column, aprdrg_cond, rom_soi_cond, coef) VALUES (18, 'IQI', 18, '2443', 'ROM', 244, 3, 3.405842048155)</v>
      </c>
    </row>
    <row r="190" spans="1:11" ht="12.75">
      <c r="A190">
        <f t="shared" si="11"/>
        <v>18</v>
      </c>
      <c r="B190" t="s">
        <v>232</v>
      </c>
      <c r="C190">
        <v>18</v>
      </c>
      <c r="D190" s="2" t="s">
        <v>58</v>
      </c>
      <c r="E190" s="2" t="s">
        <v>147</v>
      </c>
      <c r="F190" t="s">
        <v>242</v>
      </c>
      <c r="G190" t="str">
        <f t="shared" si="12"/>
        <v>244</v>
      </c>
      <c r="H190" s="9" t="str">
        <f t="shared" si="13"/>
        <v>4</v>
      </c>
      <c r="I190" s="1">
        <v>5.423228071952</v>
      </c>
      <c r="J190" s="12" t="str">
        <f t="shared" si="14"/>
        <v>18, 'IQI', 18, '2444', 'ROM', 244, 4, 5.423228071952</v>
      </c>
      <c r="K190" s="6" t="str">
        <f t="shared" si="15"/>
        <v>INSERT INTO ra_aprdrg (indicator_id, module, indicator_number, val_text, risk_adj_column, aprdrg_cond, rom_soi_cond, coef) VALUES (18, 'IQI', 18, '2444', 'ROM', 244, 4, 5.423228071952)</v>
      </c>
    </row>
    <row r="191" spans="1:11" ht="12.75">
      <c r="A191">
        <f t="shared" si="11"/>
        <v>18</v>
      </c>
      <c r="B191" t="s">
        <v>232</v>
      </c>
      <c r="C191">
        <v>18</v>
      </c>
      <c r="D191" s="2" t="s">
        <v>58</v>
      </c>
      <c r="E191" s="2" t="s">
        <v>148</v>
      </c>
      <c r="F191" t="s">
        <v>242</v>
      </c>
      <c r="G191" t="str">
        <f t="shared" si="12"/>
        <v>253</v>
      </c>
      <c r="H191" s="9" t="str">
        <f t="shared" si="13"/>
        <v>1</v>
      </c>
      <c r="I191" s="1">
        <v>1.29978942558</v>
      </c>
      <c r="J191" s="12" t="str">
        <f t="shared" si="14"/>
        <v>18, 'IQI', 18, '2531', 'ROM', 253, 1, 1.29978942558</v>
      </c>
      <c r="K191" s="6" t="str">
        <f t="shared" si="15"/>
        <v>INSERT INTO ra_aprdrg (indicator_id, module, indicator_number, val_text, risk_adj_column, aprdrg_cond, rom_soi_cond, coef) VALUES (18, 'IQI', 18, '2531', 'ROM', 253, 1, 1.29978942558)</v>
      </c>
    </row>
    <row r="192" spans="1:11" ht="12.75">
      <c r="A192">
        <f t="shared" si="11"/>
        <v>18</v>
      </c>
      <c r="B192" t="s">
        <v>232</v>
      </c>
      <c r="C192">
        <v>18</v>
      </c>
      <c r="D192" s="2" t="s">
        <v>58</v>
      </c>
      <c r="E192" s="2" t="s">
        <v>149</v>
      </c>
      <c r="F192" t="s">
        <v>242</v>
      </c>
      <c r="G192" t="str">
        <f t="shared" si="12"/>
        <v>253</v>
      </c>
      <c r="H192" s="9" t="str">
        <f t="shared" si="13"/>
        <v>2</v>
      </c>
      <c r="I192" s="1">
        <v>2.895456920386</v>
      </c>
      <c r="J192" s="12" t="str">
        <f t="shared" si="14"/>
        <v>18, 'IQI', 18, '2532', 'ROM', 253, 2, 2.895456920386</v>
      </c>
      <c r="K192" s="6" t="str">
        <f t="shared" si="15"/>
        <v>INSERT INTO ra_aprdrg (indicator_id, module, indicator_number, val_text, risk_adj_column, aprdrg_cond, rom_soi_cond, coef) VALUES (18, 'IQI', 18, '2532', 'ROM', 253, 2, 2.895456920386)</v>
      </c>
    </row>
    <row r="193" spans="1:11" ht="12.75">
      <c r="A193">
        <f t="shared" si="11"/>
        <v>18</v>
      </c>
      <c r="B193" t="s">
        <v>232</v>
      </c>
      <c r="C193">
        <v>18</v>
      </c>
      <c r="D193" s="2" t="s">
        <v>58</v>
      </c>
      <c r="E193" s="2" t="s">
        <v>150</v>
      </c>
      <c r="F193" t="s">
        <v>242</v>
      </c>
      <c r="G193" t="str">
        <f t="shared" si="12"/>
        <v>253</v>
      </c>
      <c r="H193" s="9" t="str">
        <f t="shared" si="13"/>
        <v>3</v>
      </c>
      <c r="I193" s="1">
        <v>4.430303979198</v>
      </c>
      <c r="J193" s="12" t="str">
        <f t="shared" si="14"/>
        <v>18, 'IQI', 18, '2533', 'ROM', 253, 3, 4.430303979198</v>
      </c>
      <c r="K193" s="6" t="str">
        <f t="shared" si="15"/>
        <v>INSERT INTO ra_aprdrg (indicator_id, module, indicator_number, val_text, risk_adj_column, aprdrg_cond, rom_soi_cond, coef) VALUES (18, 'IQI', 18, '2533', 'ROM', 253, 3, 4.430303979198)</v>
      </c>
    </row>
    <row r="194" spans="1:11" ht="12.75">
      <c r="A194">
        <f t="shared" si="11"/>
        <v>18</v>
      </c>
      <c r="B194" t="s">
        <v>232</v>
      </c>
      <c r="C194">
        <v>18</v>
      </c>
      <c r="D194" s="2" t="s">
        <v>58</v>
      </c>
      <c r="E194" s="2" t="s">
        <v>151</v>
      </c>
      <c r="F194" t="s">
        <v>242</v>
      </c>
      <c r="G194" t="str">
        <f t="shared" si="12"/>
        <v>253</v>
      </c>
      <c r="H194" s="9" t="str">
        <f t="shared" si="13"/>
        <v>4</v>
      </c>
      <c r="I194" s="1">
        <v>6.364786508613</v>
      </c>
      <c r="J194" s="12" t="str">
        <f t="shared" si="14"/>
        <v>18, 'IQI', 18, '2534', 'ROM', 253, 4, 6.364786508613</v>
      </c>
      <c r="K194" s="6" t="str">
        <f t="shared" si="15"/>
        <v>INSERT INTO ra_aprdrg (indicator_id, module, indicator_number, val_text, risk_adj_column, aprdrg_cond, rom_soi_cond, coef) VALUES (18, 'IQI', 18, '2534', 'ROM', 253, 4, 6.364786508613)</v>
      </c>
    </row>
    <row r="195" spans="1:11" ht="12.75">
      <c r="A195">
        <f t="shared" si="11"/>
        <v>18</v>
      </c>
      <c r="B195" t="s">
        <v>232</v>
      </c>
      <c r="C195">
        <v>18</v>
      </c>
      <c r="D195" s="2" t="s">
        <v>58</v>
      </c>
      <c r="E195" s="2" t="s">
        <v>152</v>
      </c>
      <c r="F195" t="s">
        <v>242</v>
      </c>
      <c r="G195" t="str">
        <f t="shared" si="12"/>
        <v>254</v>
      </c>
      <c r="H195" s="9" t="str">
        <f t="shared" si="13"/>
        <v>1</v>
      </c>
      <c r="I195" s="1">
        <v>0.8255796132</v>
      </c>
      <c r="J195" s="12" t="str">
        <f t="shared" si="14"/>
        <v>18, 'IQI', 18, '2541', 'ROM', 254, 1, 0.8255796132</v>
      </c>
      <c r="K195" s="6" t="str">
        <f t="shared" si="15"/>
        <v>INSERT INTO ra_aprdrg (indicator_id, module, indicator_number, val_text, risk_adj_column, aprdrg_cond, rom_soi_cond, coef) VALUES (18, 'IQI', 18, '2541', 'ROM', 254, 1, 0.8255796132)</v>
      </c>
    </row>
    <row r="196" spans="1:11" ht="12.75">
      <c r="A196">
        <f t="shared" si="11"/>
        <v>18</v>
      </c>
      <c r="B196" t="s">
        <v>232</v>
      </c>
      <c r="C196">
        <v>18</v>
      </c>
      <c r="D196" s="2" t="s">
        <v>58</v>
      </c>
      <c r="E196" s="2" t="s">
        <v>153</v>
      </c>
      <c r="F196" t="s">
        <v>242</v>
      </c>
      <c r="G196" t="str">
        <f t="shared" si="12"/>
        <v>254</v>
      </c>
      <c r="H196" s="9" t="str">
        <f t="shared" si="13"/>
        <v>2</v>
      </c>
      <c r="I196" s="1">
        <v>2.644417009894</v>
      </c>
      <c r="J196" s="12" t="str">
        <f t="shared" si="14"/>
        <v>18, 'IQI', 18, '2542', 'ROM', 254, 2, 2.644417009894</v>
      </c>
      <c r="K196" s="6" t="str">
        <f t="shared" si="15"/>
        <v>INSERT INTO ra_aprdrg (indicator_id, module, indicator_number, val_text, risk_adj_column, aprdrg_cond, rom_soi_cond, coef) VALUES (18, 'IQI', 18, '2542', 'ROM', 254, 2, 2.644417009894)</v>
      </c>
    </row>
    <row r="197" spans="1:11" ht="12.75">
      <c r="A197">
        <f t="shared" si="11"/>
        <v>18</v>
      </c>
      <c r="B197" t="s">
        <v>232</v>
      </c>
      <c r="C197">
        <v>18</v>
      </c>
      <c r="D197" s="2" t="s">
        <v>58</v>
      </c>
      <c r="E197" s="2" t="s">
        <v>154</v>
      </c>
      <c r="F197" t="s">
        <v>242</v>
      </c>
      <c r="G197" t="str">
        <f t="shared" si="12"/>
        <v>254</v>
      </c>
      <c r="H197" s="9" t="str">
        <f t="shared" si="13"/>
        <v>3</v>
      </c>
      <c r="I197" s="1">
        <v>4.293636039415</v>
      </c>
      <c r="J197" s="12" t="str">
        <f t="shared" si="14"/>
        <v>18, 'IQI', 18, '2543', 'ROM', 254, 3, 4.293636039415</v>
      </c>
      <c r="K197" s="6" t="str">
        <f t="shared" si="15"/>
        <v>INSERT INTO ra_aprdrg (indicator_id, module, indicator_number, val_text, risk_adj_column, aprdrg_cond, rom_soi_cond, coef) VALUES (18, 'IQI', 18, '2543', 'ROM', 254, 3, 4.293636039415)</v>
      </c>
    </row>
    <row r="198" spans="1:11" ht="12.75">
      <c r="A198">
        <f aca="true" t="shared" si="16" ref="A198:A256">C198</f>
        <v>18</v>
      </c>
      <c r="B198" t="s">
        <v>232</v>
      </c>
      <c r="C198">
        <v>18</v>
      </c>
      <c r="D198" s="2" t="s">
        <v>58</v>
      </c>
      <c r="E198" s="2" t="s">
        <v>155</v>
      </c>
      <c r="F198" t="s">
        <v>242</v>
      </c>
      <c r="G198" t="str">
        <f aca="true" t="shared" si="17" ref="G198:G234">LEFT(E198,3)</f>
        <v>254</v>
      </c>
      <c r="H198" s="9" t="str">
        <f aca="true" t="shared" si="18" ref="H198:H234">RIGHT(E198,1)</f>
        <v>4</v>
      </c>
      <c r="I198" s="1">
        <v>6.039327838848</v>
      </c>
      <c r="J198" s="12" t="str">
        <f t="shared" si="14"/>
        <v>18, 'IQI', 18, '2544', 'ROM', 254, 4, 6.039327838848</v>
      </c>
      <c r="K198" s="6" t="str">
        <f t="shared" si="15"/>
        <v>INSERT INTO ra_aprdrg (indicator_id, module, indicator_number, val_text, risk_adj_column, aprdrg_cond, rom_soi_cond, coef) VALUES (18, 'IQI', 18, '2544', 'ROM', 254, 4, 6.039327838848)</v>
      </c>
    </row>
    <row r="199" spans="1:11" ht="12.75">
      <c r="A199">
        <f t="shared" si="16"/>
        <v>9</v>
      </c>
      <c r="B199" t="s">
        <v>232</v>
      </c>
      <c r="C199">
        <v>9</v>
      </c>
      <c r="D199" s="2" t="s">
        <v>58</v>
      </c>
      <c r="E199" s="2" t="s">
        <v>64</v>
      </c>
      <c r="F199" t="s">
        <v>242</v>
      </c>
      <c r="G199" t="str">
        <f t="shared" si="17"/>
        <v>260</v>
      </c>
      <c r="H199" s="9" t="str">
        <f t="shared" si="18"/>
        <v>1</v>
      </c>
      <c r="I199" s="1">
        <v>0</v>
      </c>
      <c r="J199" s="12" t="str">
        <f aca="true" t="shared" si="19" ref="J199:J256">A199&amp;", '"&amp;B199&amp;"', "&amp;C199&amp;", '"&amp;E199&amp;"', '"&amp;F199&amp;"', "&amp;G199&amp;", "&amp;H199&amp;", "&amp;I199</f>
        <v>9, 'IQI', 9, '2601', 'ROM', 260, 1, 0</v>
      </c>
      <c r="K199" s="6" t="str">
        <f aca="true" t="shared" si="20" ref="K199:K256">"INSERT INTO ra_aprdrg ("&amp;$J$5&amp;") VALUES ("&amp;J199&amp;")"</f>
        <v>INSERT INTO ra_aprdrg (indicator_id, module, indicator_number, val_text, risk_adj_column, aprdrg_cond, rom_soi_cond, coef) VALUES (9, 'IQI', 9, '2601', 'ROM', 260, 1, 0)</v>
      </c>
    </row>
    <row r="200" spans="1:11" ht="12.75">
      <c r="A200">
        <f t="shared" si="16"/>
        <v>24</v>
      </c>
      <c r="B200" t="s">
        <v>232</v>
      </c>
      <c r="C200">
        <v>24</v>
      </c>
      <c r="D200" s="2" t="s">
        <v>58</v>
      </c>
      <c r="E200" s="2" t="s">
        <v>64</v>
      </c>
      <c r="F200" t="s">
        <v>241</v>
      </c>
      <c r="G200" t="str">
        <f t="shared" si="17"/>
        <v>260</v>
      </c>
      <c r="H200" s="9" t="str">
        <f t="shared" si="18"/>
        <v>1</v>
      </c>
      <c r="I200" s="1">
        <v>-3.43491605656</v>
      </c>
      <c r="J200" s="12" t="str">
        <f t="shared" si="19"/>
        <v>24, 'IQI', 24, '2601', 'SOI', 260, 1, -3.43491605656</v>
      </c>
      <c r="K200" s="6" t="str">
        <f t="shared" si="20"/>
        <v>INSERT INTO ra_aprdrg (indicator_id, module, indicator_number, val_text, risk_adj_column, aprdrg_cond, rom_soi_cond, coef) VALUES (24, 'IQI', 24, '2601', 'SOI', 260, 1, -3.43491605656)</v>
      </c>
    </row>
    <row r="201" spans="1:11" ht="12.75">
      <c r="A201">
        <f t="shared" si="16"/>
        <v>9</v>
      </c>
      <c r="B201" t="s">
        <v>232</v>
      </c>
      <c r="C201">
        <v>9</v>
      </c>
      <c r="D201" s="2" t="s">
        <v>58</v>
      </c>
      <c r="E201" s="2" t="s">
        <v>65</v>
      </c>
      <c r="F201" t="s">
        <v>242</v>
      </c>
      <c r="G201" t="str">
        <f t="shared" si="17"/>
        <v>260</v>
      </c>
      <c r="H201" s="9" t="str">
        <f t="shared" si="18"/>
        <v>2</v>
      </c>
      <c r="I201" s="1">
        <v>0.528300584162</v>
      </c>
      <c r="J201" s="12" t="str">
        <f t="shared" si="19"/>
        <v>9, 'IQI', 9, '2602', 'ROM', 260, 2, 0.528300584162</v>
      </c>
      <c r="K201" s="6" t="str">
        <f t="shared" si="20"/>
        <v>INSERT INTO ra_aprdrg (indicator_id, module, indicator_number, val_text, risk_adj_column, aprdrg_cond, rom_soi_cond, coef) VALUES (9, 'IQI', 9, '2602', 'ROM', 260, 2, 0.528300584162)</v>
      </c>
    </row>
    <row r="202" spans="1:11" ht="12.75">
      <c r="A202">
        <f t="shared" si="16"/>
        <v>24</v>
      </c>
      <c r="B202" t="s">
        <v>232</v>
      </c>
      <c r="C202">
        <v>24</v>
      </c>
      <c r="D202" s="2" t="s">
        <v>58</v>
      </c>
      <c r="E202" s="2" t="s">
        <v>65</v>
      </c>
      <c r="F202" t="s">
        <v>241</v>
      </c>
      <c r="G202" t="str">
        <f t="shared" si="17"/>
        <v>260</v>
      </c>
      <c r="H202" s="9" t="str">
        <f t="shared" si="18"/>
        <v>2</v>
      </c>
      <c r="I202" s="1">
        <v>-2.4649821606</v>
      </c>
      <c r="J202" s="12" t="str">
        <f t="shared" si="19"/>
        <v>24, 'IQI', 24, '2602', 'SOI', 260, 2, -2.4649821606</v>
      </c>
      <c r="K202" s="6" t="str">
        <f t="shared" si="20"/>
        <v>INSERT INTO ra_aprdrg (indicator_id, module, indicator_number, val_text, risk_adj_column, aprdrg_cond, rom_soi_cond, coef) VALUES (24, 'IQI', 24, '2602', 'SOI', 260, 2, -2.4649821606)</v>
      </c>
    </row>
    <row r="203" spans="1:11" ht="12.75">
      <c r="A203">
        <f t="shared" si="16"/>
        <v>9</v>
      </c>
      <c r="B203" t="s">
        <v>232</v>
      </c>
      <c r="C203">
        <v>9</v>
      </c>
      <c r="D203" s="2" t="s">
        <v>58</v>
      </c>
      <c r="E203" s="2" t="s">
        <v>66</v>
      </c>
      <c r="F203" t="s">
        <v>242</v>
      </c>
      <c r="G203" t="str">
        <f t="shared" si="17"/>
        <v>260</v>
      </c>
      <c r="H203" s="9" t="str">
        <f t="shared" si="18"/>
        <v>3</v>
      </c>
      <c r="I203" s="1">
        <v>2.234334322376</v>
      </c>
      <c r="J203" s="12" t="str">
        <f t="shared" si="19"/>
        <v>9, 'IQI', 9, '2603', 'ROM', 260, 3, 2.234334322376</v>
      </c>
      <c r="K203" s="6" t="str">
        <f t="shared" si="20"/>
        <v>INSERT INTO ra_aprdrg (indicator_id, module, indicator_number, val_text, risk_adj_column, aprdrg_cond, rom_soi_cond, coef) VALUES (9, 'IQI', 9, '2603', 'ROM', 260, 3, 2.234334322376)</v>
      </c>
    </row>
    <row r="204" spans="1:11" ht="12.75">
      <c r="A204">
        <f t="shared" si="16"/>
        <v>24</v>
      </c>
      <c r="B204" t="s">
        <v>232</v>
      </c>
      <c r="C204">
        <v>24</v>
      </c>
      <c r="D204" s="2" t="s">
        <v>58</v>
      </c>
      <c r="E204" s="2" t="s">
        <v>66</v>
      </c>
      <c r="F204" t="s">
        <v>241</v>
      </c>
      <c r="G204" t="str">
        <f t="shared" si="17"/>
        <v>260</v>
      </c>
      <c r="H204" s="9" t="str">
        <f t="shared" si="18"/>
        <v>3</v>
      </c>
      <c r="I204" s="1">
        <v>-2.27554209576</v>
      </c>
      <c r="J204" s="12" t="str">
        <f t="shared" si="19"/>
        <v>24, 'IQI', 24, '2603', 'SOI', 260, 3, -2.27554209576</v>
      </c>
      <c r="K204" s="6" t="str">
        <f t="shared" si="20"/>
        <v>INSERT INTO ra_aprdrg (indicator_id, module, indicator_number, val_text, risk_adj_column, aprdrg_cond, rom_soi_cond, coef) VALUES (24, 'IQI', 24, '2603', 'SOI', 260, 3, -2.27554209576)</v>
      </c>
    </row>
    <row r="205" spans="1:11" ht="12.75">
      <c r="A205">
        <f t="shared" si="16"/>
        <v>9</v>
      </c>
      <c r="B205" t="s">
        <v>232</v>
      </c>
      <c r="C205">
        <v>9</v>
      </c>
      <c r="D205" s="2" t="s">
        <v>58</v>
      </c>
      <c r="E205" s="2" t="s">
        <v>67</v>
      </c>
      <c r="F205" t="s">
        <v>242</v>
      </c>
      <c r="G205" t="str">
        <f t="shared" si="17"/>
        <v>260</v>
      </c>
      <c r="H205" s="9" t="str">
        <f t="shared" si="18"/>
        <v>4</v>
      </c>
      <c r="I205" s="1">
        <v>4.256543966023</v>
      </c>
      <c r="J205" s="12" t="str">
        <f t="shared" si="19"/>
        <v>9, 'IQI', 9, '2604', 'ROM', 260, 4, 4.256543966023</v>
      </c>
      <c r="K205" s="6" t="str">
        <f t="shared" si="20"/>
        <v>INSERT INTO ra_aprdrg (indicator_id, module, indicator_number, val_text, risk_adj_column, aprdrg_cond, rom_soi_cond, coef) VALUES (9, 'IQI', 9, '2604', 'ROM', 260, 4, 4.256543966023)</v>
      </c>
    </row>
    <row r="206" spans="1:11" ht="12.75">
      <c r="A206">
        <f t="shared" si="16"/>
        <v>24</v>
      </c>
      <c r="B206" t="s">
        <v>232</v>
      </c>
      <c r="C206">
        <v>24</v>
      </c>
      <c r="D206" s="2" t="s">
        <v>58</v>
      </c>
      <c r="E206" s="2" t="s">
        <v>67</v>
      </c>
      <c r="F206" t="s">
        <v>241</v>
      </c>
      <c r="G206" t="str">
        <f t="shared" si="17"/>
        <v>260</v>
      </c>
      <c r="H206" s="9" t="str">
        <f t="shared" si="18"/>
        <v>4</v>
      </c>
      <c r="I206" s="1">
        <v>-2.20188192228</v>
      </c>
      <c r="J206" s="12" t="str">
        <f t="shared" si="19"/>
        <v>24, 'IQI', 24, '2604', 'SOI', 260, 4, -2.20188192228</v>
      </c>
      <c r="K206" s="6" t="str">
        <f t="shared" si="20"/>
        <v>INSERT INTO ra_aprdrg (indicator_id, module, indicator_number, val_text, risk_adj_column, aprdrg_cond, rom_soi_cond, coef) VALUES (24, 'IQI', 24, '2604', 'SOI', 260, 4, -2.20188192228)</v>
      </c>
    </row>
    <row r="207" spans="1:11" ht="12.75">
      <c r="A207">
        <f t="shared" si="16"/>
        <v>24</v>
      </c>
      <c r="B207" t="s">
        <v>232</v>
      </c>
      <c r="C207">
        <v>24</v>
      </c>
      <c r="D207" s="2" t="s">
        <v>58</v>
      </c>
      <c r="E207" s="2" t="s">
        <v>197</v>
      </c>
      <c r="F207" t="s">
        <v>241</v>
      </c>
      <c r="G207" t="str">
        <f t="shared" si="17"/>
        <v>262</v>
      </c>
      <c r="H207" s="9" t="str">
        <f t="shared" si="18"/>
        <v>1</v>
      </c>
      <c r="I207" s="1">
        <v>-2.52716161643</v>
      </c>
      <c r="J207" s="12" t="str">
        <f t="shared" si="19"/>
        <v>24, 'IQI', 24, '2621', 'SOI', 262, 1, -2.52716161643</v>
      </c>
      <c r="K207" s="6" t="str">
        <f t="shared" si="20"/>
        <v>INSERT INTO ra_aprdrg (indicator_id, module, indicator_number, val_text, risk_adj_column, aprdrg_cond, rom_soi_cond, coef) VALUES (24, 'IQI', 24, '2621', 'SOI', 262, 1, -2.52716161643)</v>
      </c>
    </row>
    <row r="208" spans="1:11" ht="12.75">
      <c r="A208">
        <f t="shared" si="16"/>
        <v>24</v>
      </c>
      <c r="B208" t="s">
        <v>232</v>
      </c>
      <c r="C208">
        <v>24</v>
      </c>
      <c r="D208" s="2" t="s">
        <v>58</v>
      </c>
      <c r="E208" s="2" t="s">
        <v>198</v>
      </c>
      <c r="F208" t="s">
        <v>241</v>
      </c>
      <c r="G208" t="str">
        <f t="shared" si="17"/>
        <v>262</v>
      </c>
      <c r="H208" s="9" t="str">
        <f t="shared" si="18"/>
        <v>2</v>
      </c>
      <c r="I208" s="1">
        <v>-2.04245931214</v>
      </c>
      <c r="J208" s="12" t="str">
        <f t="shared" si="19"/>
        <v>24, 'IQI', 24, '2622', 'SOI', 262, 2, -2.04245931214</v>
      </c>
      <c r="K208" s="6" t="str">
        <f t="shared" si="20"/>
        <v>INSERT INTO ra_aprdrg (indicator_id, module, indicator_number, val_text, risk_adj_column, aprdrg_cond, rom_soi_cond, coef) VALUES (24, 'IQI', 24, '2622', 'SOI', 262, 2, -2.04245931214)</v>
      </c>
    </row>
    <row r="209" spans="1:11" ht="12.75">
      <c r="A209">
        <f t="shared" si="16"/>
        <v>24</v>
      </c>
      <c r="B209" t="s">
        <v>232</v>
      </c>
      <c r="C209">
        <v>24</v>
      </c>
      <c r="D209" s="2" t="s">
        <v>58</v>
      </c>
      <c r="E209" s="2" t="s">
        <v>199</v>
      </c>
      <c r="F209" t="s">
        <v>241</v>
      </c>
      <c r="G209" t="str">
        <f t="shared" si="17"/>
        <v>262</v>
      </c>
      <c r="H209" s="9" t="str">
        <f t="shared" si="18"/>
        <v>3</v>
      </c>
      <c r="I209" s="1">
        <v>-1.80904545901</v>
      </c>
      <c r="J209" s="12" t="str">
        <f t="shared" si="19"/>
        <v>24, 'IQI', 24, '2623', 'SOI', 262, 3, -1.80904545901</v>
      </c>
      <c r="K209" s="6" t="str">
        <f t="shared" si="20"/>
        <v>INSERT INTO ra_aprdrg (indicator_id, module, indicator_number, val_text, risk_adj_column, aprdrg_cond, rom_soi_cond, coef) VALUES (24, 'IQI', 24, '2623', 'SOI', 262, 3, -1.80904545901)</v>
      </c>
    </row>
    <row r="210" spans="1:11" ht="12.75">
      <c r="A210">
        <f t="shared" si="16"/>
        <v>24</v>
      </c>
      <c r="B210" t="s">
        <v>232</v>
      </c>
      <c r="C210">
        <v>24</v>
      </c>
      <c r="D210" s="2" t="s">
        <v>58</v>
      </c>
      <c r="E210" s="2" t="s">
        <v>200</v>
      </c>
      <c r="F210" t="s">
        <v>241</v>
      </c>
      <c r="G210" t="str">
        <f t="shared" si="17"/>
        <v>262</v>
      </c>
      <c r="H210" s="9" t="str">
        <f t="shared" si="18"/>
        <v>4</v>
      </c>
      <c r="I210" s="1">
        <v>-1.29263279352</v>
      </c>
      <c r="J210" s="12" t="str">
        <f t="shared" si="19"/>
        <v>24, 'IQI', 24, '2624', 'SOI', 262, 4, -1.29263279352</v>
      </c>
      <c r="K210" s="6" t="str">
        <f t="shared" si="20"/>
        <v>INSERT INTO ra_aprdrg (indicator_id, module, indicator_number, val_text, risk_adj_column, aprdrg_cond, rom_soi_cond, coef) VALUES (24, 'IQI', 24, '2624', 'SOI', 262, 4, -1.29263279352)</v>
      </c>
    </row>
    <row r="211" spans="1:11" ht="12.75">
      <c r="A211">
        <f t="shared" si="16"/>
        <v>14</v>
      </c>
      <c r="B211" t="s">
        <v>232</v>
      </c>
      <c r="C211">
        <v>14</v>
      </c>
      <c r="D211" s="2" t="s">
        <v>58</v>
      </c>
      <c r="E211" s="2" t="s">
        <v>100</v>
      </c>
      <c r="F211" t="s">
        <v>242</v>
      </c>
      <c r="G211" t="str">
        <f t="shared" si="17"/>
        <v>301</v>
      </c>
      <c r="H211" s="9" t="str">
        <f t="shared" si="18"/>
        <v>1</v>
      </c>
      <c r="I211" s="1">
        <v>0</v>
      </c>
      <c r="J211" s="12" t="str">
        <f t="shared" si="19"/>
        <v>14, 'IQI', 14, '3011', 'ROM', 301, 1, 0</v>
      </c>
      <c r="K211" s="6" t="str">
        <f t="shared" si="20"/>
        <v>INSERT INTO ra_aprdrg (indicator_id, module, indicator_number, val_text, risk_adj_column, aprdrg_cond, rom_soi_cond, coef) VALUES (14, 'IQI', 14, '3011', 'ROM', 301, 1, 0)</v>
      </c>
    </row>
    <row r="212" spans="1:11" ht="12.75">
      <c r="A212">
        <f t="shared" si="16"/>
        <v>19</v>
      </c>
      <c r="B212" t="s">
        <v>232</v>
      </c>
      <c r="C212">
        <v>19</v>
      </c>
      <c r="D212" s="2" t="s">
        <v>58</v>
      </c>
      <c r="E212" s="2" t="s">
        <v>100</v>
      </c>
      <c r="F212" t="s">
        <v>242</v>
      </c>
      <c r="G212" t="str">
        <f t="shared" si="17"/>
        <v>301</v>
      </c>
      <c r="H212" s="9" t="str">
        <f t="shared" si="18"/>
        <v>1</v>
      </c>
      <c r="I212" s="1">
        <v>0.544620042726</v>
      </c>
      <c r="J212" s="12" t="str">
        <f t="shared" si="19"/>
        <v>19, 'IQI', 19, '3011', 'ROM', 301, 1, 0.544620042726</v>
      </c>
      <c r="K212" s="6" t="str">
        <f t="shared" si="20"/>
        <v>INSERT INTO ra_aprdrg (indicator_id, module, indicator_number, val_text, risk_adj_column, aprdrg_cond, rom_soi_cond, coef) VALUES (19, 'IQI', 19, '3011', 'ROM', 301, 1, 0.544620042726)</v>
      </c>
    </row>
    <row r="213" spans="1:11" ht="12.75">
      <c r="A213">
        <f t="shared" si="16"/>
        <v>14</v>
      </c>
      <c r="B213" t="s">
        <v>232</v>
      </c>
      <c r="C213">
        <v>14</v>
      </c>
      <c r="D213" s="2" t="s">
        <v>58</v>
      </c>
      <c r="E213" s="2" t="s">
        <v>101</v>
      </c>
      <c r="F213" t="s">
        <v>242</v>
      </c>
      <c r="G213" t="str">
        <f t="shared" si="17"/>
        <v>301</v>
      </c>
      <c r="H213" s="9" t="str">
        <f t="shared" si="18"/>
        <v>2</v>
      </c>
      <c r="I213" s="1">
        <v>1.685081612323</v>
      </c>
      <c r="J213" s="12" t="str">
        <f t="shared" si="19"/>
        <v>14, 'IQI', 14, '3012', 'ROM', 301, 2, 1.685081612323</v>
      </c>
      <c r="K213" s="6" t="str">
        <f t="shared" si="20"/>
        <v>INSERT INTO ra_aprdrg (indicator_id, module, indicator_number, val_text, risk_adj_column, aprdrg_cond, rom_soi_cond, coef) VALUES (14, 'IQI', 14, '3012', 'ROM', 301, 2, 1.685081612323)</v>
      </c>
    </row>
    <row r="214" spans="1:11" ht="12.75">
      <c r="A214">
        <f t="shared" si="16"/>
        <v>19</v>
      </c>
      <c r="B214" t="s">
        <v>232</v>
      </c>
      <c r="C214">
        <v>19</v>
      </c>
      <c r="D214" s="2" t="s">
        <v>58</v>
      </c>
      <c r="E214" s="2" t="s">
        <v>101</v>
      </c>
      <c r="F214" t="s">
        <v>242</v>
      </c>
      <c r="G214" t="str">
        <f t="shared" si="17"/>
        <v>301</v>
      </c>
      <c r="H214" s="9" t="str">
        <f t="shared" si="18"/>
        <v>2</v>
      </c>
      <c r="I214" s="1">
        <v>1.644545638333</v>
      </c>
      <c r="J214" s="12" t="str">
        <f t="shared" si="19"/>
        <v>19, 'IQI', 19, '3012', 'ROM', 301, 2, 1.644545638333</v>
      </c>
      <c r="K214" s="6" t="str">
        <f t="shared" si="20"/>
        <v>INSERT INTO ra_aprdrg (indicator_id, module, indicator_number, val_text, risk_adj_column, aprdrg_cond, rom_soi_cond, coef) VALUES (19, 'IQI', 19, '3012', 'ROM', 301, 2, 1.644545638333)</v>
      </c>
    </row>
    <row r="215" spans="1:11" ht="12.75">
      <c r="A215">
        <f t="shared" si="16"/>
        <v>14</v>
      </c>
      <c r="B215" t="s">
        <v>232</v>
      </c>
      <c r="C215">
        <v>14</v>
      </c>
      <c r="D215" s="2" t="s">
        <v>58</v>
      </c>
      <c r="E215" s="2" t="s">
        <v>102</v>
      </c>
      <c r="F215" t="s">
        <v>242</v>
      </c>
      <c r="G215" t="str">
        <f t="shared" si="17"/>
        <v>301</v>
      </c>
      <c r="H215" s="9" t="str">
        <f t="shared" si="18"/>
        <v>3</v>
      </c>
      <c r="I215" s="1">
        <v>3.862682874252</v>
      </c>
      <c r="J215" s="12" t="str">
        <f t="shared" si="19"/>
        <v>14, 'IQI', 14, '3013', 'ROM', 301, 3, 3.862682874252</v>
      </c>
      <c r="K215" s="6" t="str">
        <f t="shared" si="20"/>
        <v>INSERT INTO ra_aprdrg (indicator_id, module, indicator_number, val_text, risk_adj_column, aprdrg_cond, rom_soi_cond, coef) VALUES (14, 'IQI', 14, '3013', 'ROM', 301, 3, 3.862682874252)</v>
      </c>
    </row>
    <row r="216" spans="1:11" ht="12.75">
      <c r="A216">
        <f t="shared" si="16"/>
        <v>19</v>
      </c>
      <c r="B216" t="s">
        <v>232</v>
      </c>
      <c r="C216">
        <v>19</v>
      </c>
      <c r="D216" s="2" t="s">
        <v>58</v>
      </c>
      <c r="E216" s="2" t="s">
        <v>102</v>
      </c>
      <c r="F216" t="s">
        <v>242</v>
      </c>
      <c r="G216" t="str">
        <f t="shared" si="17"/>
        <v>301</v>
      </c>
      <c r="H216" s="9" t="str">
        <f t="shared" si="18"/>
        <v>3</v>
      </c>
      <c r="I216" s="1">
        <v>3.491342993937</v>
      </c>
      <c r="J216" s="12" t="str">
        <f t="shared" si="19"/>
        <v>19, 'IQI', 19, '3013', 'ROM', 301, 3, 3.491342993937</v>
      </c>
      <c r="K216" s="6" t="str">
        <f t="shared" si="20"/>
        <v>INSERT INTO ra_aprdrg (indicator_id, module, indicator_number, val_text, risk_adj_column, aprdrg_cond, rom_soi_cond, coef) VALUES (19, 'IQI', 19, '3013', 'ROM', 301, 3, 3.491342993937)</v>
      </c>
    </row>
    <row r="217" spans="1:11" ht="12.75">
      <c r="A217">
        <f t="shared" si="16"/>
        <v>14</v>
      </c>
      <c r="B217" t="s">
        <v>232</v>
      </c>
      <c r="C217">
        <v>14</v>
      </c>
      <c r="D217" s="2" t="s">
        <v>58</v>
      </c>
      <c r="E217" s="2" t="s">
        <v>103</v>
      </c>
      <c r="F217" t="s">
        <v>242</v>
      </c>
      <c r="G217" t="str">
        <f t="shared" si="17"/>
        <v>301</v>
      </c>
      <c r="H217" s="9" t="str">
        <f t="shared" si="18"/>
        <v>4</v>
      </c>
      <c r="I217" s="1">
        <v>6.01670701281</v>
      </c>
      <c r="J217" s="12" t="str">
        <f t="shared" si="19"/>
        <v>14, 'IQI', 14, '3014', 'ROM', 301, 4, 6.01670701281</v>
      </c>
      <c r="K217" s="6" t="str">
        <f t="shared" si="20"/>
        <v>INSERT INTO ra_aprdrg (indicator_id, module, indicator_number, val_text, risk_adj_column, aprdrg_cond, rom_soi_cond, coef) VALUES (14, 'IQI', 14, '3014', 'ROM', 301, 4, 6.01670701281)</v>
      </c>
    </row>
    <row r="218" spans="1:11" ht="12.75">
      <c r="A218">
        <f t="shared" si="16"/>
        <v>19</v>
      </c>
      <c r="B218" t="s">
        <v>232</v>
      </c>
      <c r="C218">
        <v>19</v>
      </c>
      <c r="D218" s="2" t="s">
        <v>58</v>
      </c>
      <c r="E218" s="2" t="s">
        <v>103</v>
      </c>
      <c r="F218" t="s">
        <v>242</v>
      </c>
      <c r="G218" t="str">
        <f t="shared" si="17"/>
        <v>301</v>
      </c>
      <c r="H218" s="9" t="str">
        <f t="shared" si="18"/>
        <v>4</v>
      </c>
      <c r="I218" s="1">
        <v>5.243580291166</v>
      </c>
      <c r="J218" s="12" t="str">
        <f t="shared" si="19"/>
        <v>19, 'IQI', 19, '3014', 'ROM', 301, 4, 5.243580291166</v>
      </c>
      <c r="K218" s="6" t="str">
        <f t="shared" si="20"/>
        <v>INSERT INTO ra_aprdrg (indicator_id, module, indicator_number, val_text, risk_adj_column, aprdrg_cond, rom_soi_cond, coef) VALUES (19, 'IQI', 19, '3014', 'ROM', 301, 4, 5.243580291166)</v>
      </c>
    </row>
    <row r="219" spans="1:11" ht="12.75">
      <c r="A219">
        <f t="shared" si="16"/>
        <v>19</v>
      </c>
      <c r="B219" t="s">
        <v>232</v>
      </c>
      <c r="C219">
        <v>19</v>
      </c>
      <c r="D219" s="2" t="s">
        <v>58</v>
      </c>
      <c r="E219" s="2" t="s">
        <v>156</v>
      </c>
      <c r="F219" t="s">
        <v>242</v>
      </c>
      <c r="G219" t="str">
        <f t="shared" si="17"/>
        <v>308</v>
      </c>
      <c r="H219" s="9" t="str">
        <f t="shared" si="18"/>
        <v>1</v>
      </c>
      <c r="I219" s="1">
        <v>0</v>
      </c>
      <c r="J219" s="12" t="str">
        <f t="shared" si="19"/>
        <v>19, 'IQI', 19, '3081', 'ROM', 308, 1, 0</v>
      </c>
      <c r="K219" s="6" t="str">
        <f t="shared" si="20"/>
        <v>INSERT INTO ra_aprdrg (indicator_id, module, indicator_number, val_text, risk_adj_column, aprdrg_cond, rom_soi_cond, coef) VALUES (19, 'IQI', 19, '3081', 'ROM', 308, 1, 0)</v>
      </c>
    </row>
    <row r="220" spans="1:11" ht="12.75">
      <c r="A220">
        <f t="shared" si="16"/>
        <v>19</v>
      </c>
      <c r="B220" t="s">
        <v>232</v>
      </c>
      <c r="C220">
        <v>19</v>
      </c>
      <c r="D220" s="2" t="s">
        <v>58</v>
      </c>
      <c r="E220" s="2" t="s">
        <v>157</v>
      </c>
      <c r="F220" t="s">
        <v>242</v>
      </c>
      <c r="G220" t="str">
        <f t="shared" si="17"/>
        <v>308</v>
      </c>
      <c r="H220" s="9" t="str">
        <f t="shared" si="18"/>
        <v>2</v>
      </c>
      <c r="I220" s="1">
        <v>1.462559136042</v>
      </c>
      <c r="J220" s="12" t="str">
        <f t="shared" si="19"/>
        <v>19, 'IQI', 19, '3082', 'ROM', 308, 2, 1.462559136042</v>
      </c>
      <c r="K220" s="6" t="str">
        <f t="shared" si="20"/>
        <v>INSERT INTO ra_aprdrg (indicator_id, module, indicator_number, val_text, risk_adj_column, aprdrg_cond, rom_soi_cond, coef) VALUES (19, 'IQI', 19, '3082', 'ROM', 308, 2, 1.462559136042)</v>
      </c>
    </row>
    <row r="221" spans="1:11" ht="12.75">
      <c r="A221">
        <f t="shared" si="16"/>
        <v>19</v>
      </c>
      <c r="B221" t="s">
        <v>232</v>
      </c>
      <c r="C221">
        <v>19</v>
      </c>
      <c r="D221" s="2" t="s">
        <v>58</v>
      </c>
      <c r="E221" s="2" t="s">
        <v>158</v>
      </c>
      <c r="F221" t="s">
        <v>242</v>
      </c>
      <c r="G221" t="str">
        <f t="shared" si="17"/>
        <v>308</v>
      </c>
      <c r="H221" s="9" t="str">
        <f t="shared" si="18"/>
        <v>3</v>
      </c>
      <c r="I221" s="1">
        <v>3.464280371824</v>
      </c>
      <c r="J221" s="12" t="str">
        <f t="shared" si="19"/>
        <v>19, 'IQI', 19, '3083', 'ROM', 308, 3, 3.464280371824</v>
      </c>
      <c r="K221" s="6" t="str">
        <f t="shared" si="20"/>
        <v>INSERT INTO ra_aprdrg (indicator_id, module, indicator_number, val_text, risk_adj_column, aprdrg_cond, rom_soi_cond, coef) VALUES (19, 'IQI', 19, '3083', 'ROM', 308, 3, 3.464280371824)</v>
      </c>
    </row>
    <row r="222" spans="1:11" ht="12.75">
      <c r="A222">
        <f t="shared" si="16"/>
        <v>19</v>
      </c>
      <c r="B222" t="s">
        <v>232</v>
      </c>
      <c r="C222">
        <v>19</v>
      </c>
      <c r="D222" s="2" t="s">
        <v>58</v>
      </c>
      <c r="E222" s="2" t="s">
        <v>159</v>
      </c>
      <c r="F222" t="s">
        <v>242</v>
      </c>
      <c r="G222" t="str">
        <f t="shared" si="17"/>
        <v>308</v>
      </c>
      <c r="H222" s="9" t="str">
        <f t="shared" si="18"/>
        <v>4</v>
      </c>
      <c r="I222" s="1">
        <v>5.331673174335</v>
      </c>
      <c r="J222" s="12" t="str">
        <f t="shared" si="19"/>
        <v>19, 'IQI', 19, '3084', 'ROM', 308, 4, 5.331673174335</v>
      </c>
      <c r="K222" s="6" t="str">
        <f t="shared" si="20"/>
        <v>INSERT INTO ra_aprdrg (indicator_id, module, indicator_number, val_text, risk_adj_column, aprdrg_cond, rom_soi_cond, coef) VALUES (19, 'IQI', 19, '3084', 'ROM', 308, 4, 5.331673174335)</v>
      </c>
    </row>
    <row r="223" spans="1:11" ht="12.75">
      <c r="A223">
        <f t="shared" si="16"/>
        <v>19</v>
      </c>
      <c r="B223" t="s">
        <v>232</v>
      </c>
      <c r="C223">
        <v>19</v>
      </c>
      <c r="D223" s="2" t="s">
        <v>58</v>
      </c>
      <c r="E223" s="2" t="s">
        <v>160</v>
      </c>
      <c r="F223" t="s">
        <v>242</v>
      </c>
      <c r="G223" t="str">
        <f t="shared" si="17"/>
        <v>340</v>
      </c>
      <c r="H223" s="9" t="str">
        <f t="shared" si="18"/>
        <v>1</v>
      </c>
      <c r="I223" s="1">
        <v>1.532228335847</v>
      </c>
      <c r="J223" s="12" t="str">
        <f t="shared" si="19"/>
        <v>19, 'IQI', 19, '3401', 'ROM', 340, 1, 1.532228335847</v>
      </c>
      <c r="K223" s="6" t="str">
        <f t="shared" si="20"/>
        <v>INSERT INTO ra_aprdrg (indicator_id, module, indicator_number, val_text, risk_adj_column, aprdrg_cond, rom_soi_cond, coef) VALUES (19, 'IQI', 19, '3401', 'ROM', 340, 1, 1.532228335847)</v>
      </c>
    </row>
    <row r="224" spans="1:11" ht="12.75">
      <c r="A224">
        <f t="shared" si="16"/>
        <v>19</v>
      </c>
      <c r="B224" t="s">
        <v>232</v>
      </c>
      <c r="C224">
        <v>19</v>
      </c>
      <c r="D224" s="2" t="s">
        <v>58</v>
      </c>
      <c r="E224" s="2" t="s">
        <v>161</v>
      </c>
      <c r="F224" t="s">
        <v>242</v>
      </c>
      <c r="G224" t="str">
        <f t="shared" si="17"/>
        <v>340</v>
      </c>
      <c r="H224" s="9" t="str">
        <f t="shared" si="18"/>
        <v>2</v>
      </c>
      <c r="I224" s="1">
        <v>3.015311453183</v>
      </c>
      <c r="J224" s="12" t="str">
        <f t="shared" si="19"/>
        <v>19, 'IQI', 19, '3402', 'ROM', 340, 2, 3.015311453183</v>
      </c>
      <c r="K224" s="6" t="str">
        <f t="shared" si="20"/>
        <v>INSERT INTO ra_aprdrg (indicator_id, module, indicator_number, val_text, risk_adj_column, aprdrg_cond, rom_soi_cond, coef) VALUES (19, 'IQI', 19, '3402', 'ROM', 340, 2, 3.015311453183)</v>
      </c>
    </row>
    <row r="225" spans="1:11" ht="12.75">
      <c r="A225">
        <f t="shared" si="16"/>
        <v>19</v>
      </c>
      <c r="B225" t="s">
        <v>232</v>
      </c>
      <c r="C225">
        <v>19</v>
      </c>
      <c r="D225" s="2" t="s">
        <v>58</v>
      </c>
      <c r="E225" s="2" t="s">
        <v>162</v>
      </c>
      <c r="F225" t="s">
        <v>242</v>
      </c>
      <c r="G225" t="str">
        <f t="shared" si="17"/>
        <v>340</v>
      </c>
      <c r="H225" s="9" t="str">
        <f t="shared" si="18"/>
        <v>3</v>
      </c>
      <c r="I225" s="1">
        <v>4.653586247446</v>
      </c>
      <c r="J225" s="12" t="str">
        <f t="shared" si="19"/>
        <v>19, 'IQI', 19, '3403', 'ROM', 340, 3, 4.653586247446</v>
      </c>
      <c r="K225" s="6" t="str">
        <f t="shared" si="20"/>
        <v>INSERT INTO ra_aprdrg (indicator_id, module, indicator_number, val_text, risk_adj_column, aprdrg_cond, rom_soi_cond, coef) VALUES (19, 'IQI', 19, '3403', 'ROM', 340, 3, 4.653586247446)</v>
      </c>
    </row>
    <row r="226" spans="1:11" ht="12.75">
      <c r="A226">
        <f t="shared" si="16"/>
        <v>19</v>
      </c>
      <c r="B226" t="s">
        <v>232</v>
      </c>
      <c r="C226">
        <v>19</v>
      </c>
      <c r="D226" s="2" t="s">
        <v>58</v>
      </c>
      <c r="E226" s="2" t="s">
        <v>163</v>
      </c>
      <c r="F226" t="s">
        <v>242</v>
      </c>
      <c r="G226" t="str">
        <f t="shared" si="17"/>
        <v>340</v>
      </c>
      <c r="H226" s="9" t="str">
        <f t="shared" si="18"/>
        <v>4</v>
      </c>
      <c r="I226" s="1">
        <v>6.359201831594</v>
      </c>
      <c r="J226" s="12" t="str">
        <f t="shared" si="19"/>
        <v>19, 'IQI', 19, '3404', 'ROM', 340, 4, 6.359201831594</v>
      </c>
      <c r="K226" s="6" t="str">
        <f t="shared" si="20"/>
        <v>INSERT INTO ra_aprdrg (indicator_id, module, indicator_number, val_text, risk_adj_column, aprdrg_cond, rom_soi_cond, coef) VALUES (19, 'IQI', 19, '3404', 'ROM', 340, 4, 6.359201831594)</v>
      </c>
    </row>
    <row r="227" spans="1:11" ht="12.75">
      <c r="A227">
        <f t="shared" si="16"/>
        <v>24</v>
      </c>
      <c r="B227" t="s">
        <v>232</v>
      </c>
      <c r="C227">
        <v>24</v>
      </c>
      <c r="D227" s="2" t="s">
        <v>58</v>
      </c>
      <c r="E227" s="2" t="s">
        <v>201</v>
      </c>
      <c r="F227" t="s">
        <v>241</v>
      </c>
      <c r="G227" t="str">
        <f t="shared" si="17"/>
        <v>512</v>
      </c>
      <c r="H227" s="9" t="str">
        <f t="shared" si="18"/>
        <v>1</v>
      </c>
      <c r="I227" s="1">
        <v>0.034996081354</v>
      </c>
      <c r="J227" s="12" t="str">
        <f t="shared" si="19"/>
        <v>24, 'IQI', 24, '5121', 'SOI', 512, 1, 0.034996081354</v>
      </c>
      <c r="K227" s="6" t="str">
        <f t="shared" si="20"/>
        <v>INSERT INTO ra_aprdrg (indicator_id, module, indicator_number, val_text, risk_adj_column, aprdrg_cond, rom_soi_cond, coef) VALUES (24, 'IQI', 24, '5121', 'SOI', 512, 1, 0.034996081354)</v>
      </c>
    </row>
    <row r="228" spans="1:11" ht="12.75">
      <c r="A228">
        <f t="shared" si="16"/>
        <v>24</v>
      </c>
      <c r="B228" t="s">
        <v>232</v>
      </c>
      <c r="C228">
        <v>24</v>
      </c>
      <c r="D228" s="2" t="s">
        <v>58</v>
      </c>
      <c r="E228" s="2" t="s">
        <v>202</v>
      </c>
      <c r="F228" t="s">
        <v>241</v>
      </c>
      <c r="G228" t="str">
        <f t="shared" si="17"/>
        <v>512</v>
      </c>
      <c r="H228" s="9" t="str">
        <f t="shared" si="18"/>
        <v>2</v>
      </c>
      <c r="I228" s="1">
        <v>0.18233961513</v>
      </c>
      <c r="J228" s="12" t="str">
        <f t="shared" si="19"/>
        <v>24, 'IQI', 24, '5122', 'SOI', 512, 2, 0.18233961513</v>
      </c>
      <c r="K228" s="6" t="str">
        <f t="shared" si="20"/>
        <v>INSERT INTO ra_aprdrg (indicator_id, module, indicator_number, val_text, risk_adj_column, aprdrg_cond, rom_soi_cond, coef) VALUES (24, 'IQI', 24, '5122', 'SOI', 512, 2, 0.18233961513)</v>
      </c>
    </row>
    <row r="229" spans="1:11" ht="12.75">
      <c r="A229">
        <f t="shared" si="16"/>
        <v>24</v>
      </c>
      <c r="B229" t="s">
        <v>232</v>
      </c>
      <c r="C229">
        <v>24</v>
      </c>
      <c r="D229" s="2" t="s">
        <v>58</v>
      </c>
      <c r="E229" s="2" t="s">
        <v>203</v>
      </c>
      <c r="F229" t="s">
        <v>241</v>
      </c>
      <c r="G229" t="str">
        <f t="shared" si="17"/>
        <v>512</v>
      </c>
      <c r="H229" s="9" t="str">
        <f t="shared" si="18"/>
        <v>3</v>
      </c>
      <c r="I229" s="1">
        <v>0.177803506191</v>
      </c>
      <c r="J229" s="12" t="str">
        <f t="shared" si="19"/>
        <v>24, 'IQI', 24, '5123', 'SOI', 512, 3, 0.177803506191</v>
      </c>
      <c r="K229" s="6" t="str">
        <f t="shared" si="20"/>
        <v>INSERT INTO ra_aprdrg (indicator_id, module, indicator_number, val_text, risk_adj_column, aprdrg_cond, rom_soi_cond, coef) VALUES (24, 'IQI', 24, '5123', 'SOI', 512, 3, 0.177803506191)</v>
      </c>
    </row>
    <row r="230" spans="1:11" ht="12.75">
      <c r="A230">
        <f t="shared" si="16"/>
        <v>24</v>
      </c>
      <c r="B230" t="s">
        <v>232</v>
      </c>
      <c r="C230">
        <v>24</v>
      </c>
      <c r="D230" s="2" t="s">
        <v>58</v>
      </c>
      <c r="E230" s="2" t="s">
        <v>204</v>
      </c>
      <c r="F230" t="s">
        <v>241</v>
      </c>
      <c r="G230" t="str">
        <f t="shared" si="17"/>
        <v>512</v>
      </c>
      <c r="H230" s="9" t="str">
        <f t="shared" si="18"/>
        <v>4</v>
      </c>
      <c r="I230" s="1">
        <v>0.276148245664</v>
      </c>
      <c r="J230" s="12" t="str">
        <f t="shared" si="19"/>
        <v>24, 'IQI', 24, '5124', 'SOI', 512, 4, 0.276148245664</v>
      </c>
      <c r="K230" s="6" t="str">
        <f t="shared" si="20"/>
        <v>INSERT INTO ra_aprdrg (indicator_id, module, indicator_number, val_text, risk_adj_column, aprdrg_cond, rom_soi_cond, coef) VALUES (24, 'IQI', 24, '5124', 'SOI', 512, 4, 0.276148245664)</v>
      </c>
    </row>
    <row r="231" spans="1:11" ht="12.75">
      <c r="A231">
        <f t="shared" si="16"/>
        <v>24</v>
      </c>
      <c r="B231" t="s">
        <v>232</v>
      </c>
      <c r="C231">
        <v>24</v>
      </c>
      <c r="D231" s="2" t="s">
        <v>58</v>
      </c>
      <c r="E231" s="2" t="s">
        <v>205</v>
      </c>
      <c r="F231" t="s">
        <v>241</v>
      </c>
      <c r="G231" t="str">
        <f t="shared" si="17"/>
        <v>513</v>
      </c>
      <c r="H231" s="9" t="str">
        <f t="shared" si="18"/>
        <v>1</v>
      </c>
      <c r="I231" s="1">
        <v>-1.10887873167</v>
      </c>
      <c r="J231" s="12" t="str">
        <f t="shared" si="19"/>
        <v>24, 'IQI', 24, '5131', 'SOI', 513, 1, -1.10887873167</v>
      </c>
      <c r="K231" s="6" t="str">
        <f t="shared" si="20"/>
        <v>INSERT INTO ra_aprdrg (indicator_id, module, indicator_number, val_text, risk_adj_column, aprdrg_cond, rom_soi_cond, coef) VALUES (24, 'IQI', 24, '5131', 'SOI', 513, 1, -1.10887873167)</v>
      </c>
    </row>
    <row r="232" spans="1:11" ht="12.75">
      <c r="A232">
        <f t="shared" si="16"/>
        <v>24</v>
      </c>
      <c r="B232" t="s">
        <v>232</v>
      </c>
      <c r="C232">
        <v>24</v>
      </c>
      <c r="D232" s="2" t="s">
        <v>58</v>
      </c>
      <c r="E232" s="2" t="s">
        <v>206</v>
      </c>
      <c r="F232" t="s">
        <v>241</v>
      </c>
      <c r="G232" t="str">
        <f t="shared" si="17"/>
        <v>513</v>
      </c>
      <c r="H232" s="9" t="str">
        <f t="shared" si="18"/>
        <v>2</v>
      </c>
      <c r="I232" s="1">
        <v>-0.656411021973</v>
      </c>
      <c r="J232" s="12" t="str">
        <f t="shared" si="19"/>
        <v>24, 'IQI', 24, '5132', 'SOI', 513, 2, -0.656411021973</v>
      </c>
      <c r="K232" s="6" t="str">
        <f t="shared" si="20"/>
        <v>INSERT INTO ra_aprdrg (indicator_id, module, indicator_number, val_text, risk_adj_column, aprdrg_cond, rom_soi_cond, coef) VALUES (24, 'IQI', 24, '5132', 'SOI', 513, 2, -0.656411021973)</v>
      </c>
    </row>
    <row r="233" spans="1:11" ht="12.75">
      <c r="A233">
        <f t="shared" si="16"/>
        <v>24</v>
      </c>
      <c r="B233" t="s">
        <v>232</v>
      </c>
      <c r="C233">
        <v>24</v>
      </c>
      <c r="D233" s="2" t="s">
        <v>58</v>
      </c>
      <c r="E233" s="2" t="s">
        <v>207</v>
      </c>
      <c r="F233" t="s">
        <v>241</v>
      </c>
      <c r="G233" t="str">
        <f t="shared" si="17"/>
        <v>513</v>
      </c>
      <c r="H233" s="9" t="str">
        <f t="shared" si="18"/>
        <v>3</v>
      </c>
      <c r="I233" s="1">
        <v>-0.065131201899</v>
      </c>
      <c r="J233" s="12" t="str">
        <f t="shared" si="19"/>
        <v>24, 'IQI', 24, '5133', 'SOI', 513, 3, -0.065131201899</v>
      </c>
      <c r="K233" s="6" t="str">
        <f t="shared" si="20"/>
        <v>INSERT INTO ra_aprdrg (indicator_id, module, indicator_number, val_text, risk_adj_column, aprdrg_cond, rom_soi_cond, coef) VALUES (24, 'IQI', 24, '5133', 'SOI', 513, 3, -0.065131201899)</v>
      </c>
    </row>
    <row r="234" spans="1:11" ht="12.75">
      <c r="A234">
        <f t="shared" si="16"/>
        <v>24</v>
      </c>
      <c r="B234" t="s">
        <v>232</v>
      </c>
      <c r="C234">
        <v>24</v>
      </c>
      <c r="D234" s="2" t="s">
        <v>58</v>
      </c>
      <c r="E234" s="2" t="s">
        <v>208</v>
      </c>
      <c r="F234" t="s">
        <v>241</v>
      </c>
      <c r="G234" t="str">
        <f t="shared" si="17"/>
        <v>513</v>
      </c>
      <c r="H234" s="9" t="str">
        <f t="shared" si="18"/>
        <v>4</v>
      </c>
      <c r="I234" s="1">
        <v>0.111189517931</v>
      </c>
      <c r="J234" s="12" t="str">
        <f t="shared" si="19"/>
        <v>24, 'IQI', 24, '5134', 'SOI', 513, 4, 0.111189517931</v>
      </c>
      <c r="K234" s="6" t="str">
        <f t="shared" si="20"/>
        <v>INSERT INTO ra_aprdrg (indicator_id, module, indicator_number, val_text, risk_adj_column, aprdrg_cond, rom_soi_cond, coef) VALUES (24, 'IQI', 24, '5134', 'SOI', 513, 4, 0.111189517931)</v>
      </c>
    </row>
    <row r="235" spans="1:11" ht="12.75">
      <c r="A235">
        <f t="shared" si="16"/>
        <v>8</v>
      </c>
      <c r="B235" t="s">
        <v>232</v>
      </c>
      <c r="C235">
        <v>8</v>
      </c>
      <c r="D235" s="2" t="s">
        <v>58</v>
      </c>
      <c r="E235" s="2" t="s">
        <v>63</v>
      </c>
      <c r="F235" t="s">
        <v>217</v>
      </c>
      <c r="G235">
        <v>100</v>
      </c>
      <c r="H235" s="9">
        <v>100</v>
      </c>
      <c r="I235" s="1">
        <v>3.217231139001</v>
      </c>
      <c r="J235" s="12" t="str">
        <f t="shared" si="19"/>
        <v>8, 'IQI', 8, 'Other', 'other', 100, 100, 3.217231139001</v>
      </c>
      <c r="K235" s="6" t="str">
        <f t="shared" si="20"/>
        <v>INSERT INTO ra_aprdrg (indicator_id, module, indicator_number, val_text, risk_adj_column, aprdrg_cond, rom_soi_cond, coef) VALUES (8, 'IQI', 8, 'Other', 'other', 100, 100, 3.217231139001)</v>
      </c>
    </row>
    <row r="236" spans="1:11" ht="12.75">
      <c r="A236">
        <f t="shared" si="16"/>
        <v>9</v>
      </c>
      <c r="B236" t="s">
        <v>232</v>
      </c>
      <c r="C236">
        <v>9</v>
      </c>
      <c r="D236" s="2" t="s">
        <v>58</v>
      </c>
      <c r="E236" s="2" t="s">
        <v>63</v>
      </c>
      <c r="F236" t="s">
        <v>217</v>
      </c>
      <c r="G236">
        <v>100</v>
      </c>
      <c r="H236" s="9">
        <v>100</v>
      </c>
      <c r="I236" s="1">
        <v>4.285989312878</v>
      </c>
      <c r="J236" s="12" t="str">
        <f t="shared" si="19"/>
        <v>9, 'IQI', 9, 'Other', 'other', 100, 100, 4.285989312878</v>
      </c>
      <c r="K236" s="6" t="str">
        <f t="shared" si="20"/>
        <v>INSERT INTO ra_aprdrg (indicator_id, module, indicator_number, val_text, risk_adj_column, aprdrg_cond, rom_soi_cond, coef) VALUES (9, 'IQI', 9, 'Other', 'other', 100, 100, 4.285989312878)</v>
      </c>
    </row>
    <row r="237" spans="1:11" ht="12.75">
      <c r="A237">
        <f t="shared" si="16"/>
        <v>11</v>
      </c>
      <c r="B237" t="s">
        <v>232</v>
      </c>
      <c r="C237">
        <v>11</v>
      </c>
      <c r="D237" s="2" t="s">
        <v>58</v>
      </c>
      <c r="E237" s="2" t="s">
        <v>63</v>
      </c>
      <c r="F237" t="s">
        <v>217</v>
      </c>
      <c r="G237">
        <v>100</v>
      </c>
      <c r="H237" s="9">
        <v>100</v>
      </c>
      <c r="I237" s="1">
        <v>4.078849978946</v>
      </c>
      <c r="J237" s="12" t="str">
        <f t="shared" si="19"/>
        <v>11, 'IQI', 11, 'Other', 'other', 100, 100, 4.078849978946</v>
      </c>
      <c r="K237" s="6" t="str">
        <f t="shared" si="20"/>
        <v>INSERT INTO ra_aprdrg (indicator_id, module, indicator_number, val_text, risk_adj_column, aprdrg_cond, rom_soi_cond, coef) VALUES (11, 'IQI', 11, 'Other', 'other', 100, 100, 4.078849978946)</v>
      </c>
    </row>
    <row r="238" spans="1:11" ht="12.75">
      <c r="A238">
        <f t="shared" si="16"/>
        <v>12</v>
      </c>
      <c r="B238" t="s">
        <v>232</v>
      </c>
      <c r="C238">
        <v>12</v>
      </c>
      <c r="D238" s="2" t="s">
        <v>58</v>
      </c>
      <c r="E238" s="2" t="s">
        <v>63</v>
      </c>
      <c r="F238" t="s">
        <v>217</v>
      </c>
      <c r="G238">
        <v>100</v>
      </c>
      <c r="H238" s="9">
        <v>100</v>
      </c>
      <c r="I238" s="1">
        <v>4.422447052005</v>
      </c>
      <c r="J238" s="12" t="str">
        <f t="shared" si="19"/>
        <v>12, 'IQI', 12, 'Other', 'other', 100, 100, 4.422447052005</v>
      </c>
      <c r="K238" s="6" t="str">
        <f t="shared" si="20"/>
        <v>INSERT INTO ra_aprdrg (indicator_id, module, indicator_number, val_text, risk_adj_column, aprdrg_cond, rom_soi_cond, coef) VALUES (12, 'IQI', 12, 'Other', 'other', 100, 100, 4.422447052005)</v>
      </c>
    </row>
    <row r="239" spans="1:11" ht="12.75">
      <c r="A239">
        <f t="shared" si="16"/>
        <v>13</v>
      </c>
      <c r="B239" t="s">
        <v>232</v>
      </c>
      <c r="C239">
        <v>13</v>
      </c>
      <c r="D239" s="2" t="s">
        <v>58</v>
      </c>
      <c r="E239" s="2" t="s">
        <v>63</v>
      </c>
      <c r="F239" t="s">
        <v>217</v>
      </c>
      <c r="G239">
        <v>100</v>
      </c>
      <c r="H239" s="9">
        <v>100</v>
      </c>
      <c r="I239" s="1">
        <v>2.013926009497</v>
      </c>
      <c r="J239" s="12" t="str">
        <f t="shared" si="19"/>
        <v>13, 'IQI', 13, 'Other', 'other', 100, 100, 2.013926009497</v>
      </c>
      <c r="K239" s="6" t="str">
        <f t="shared" si="20"/>
        <v>INSERT INTO ra_aprdrg (indicator_id, module, indicator_number, val_text, risk_adj_column, aprdrg_cond, rom_soi_cond, coef) VALUES (13, 'IQI', 13, 'Other', 'other', 100, 100, 2.013926009497)</v>
      </c>
    </row>
    <row r="240" spans="1:11" ht="12.75">
      <c r="A240">
        <f t="shared" si="16"/>
        <v>14</v>
      </c>
      <c r="B240" t="s">
        <v>232</v>
      </c>
      <c r="C240">
        <v>14</v>
      </c>
      <c r="D240" s="2" t="s">
        <v>58</v>
      </c>
      <c r="E240" s="2" t="s">
        <v>63</v>
      </c>
      <c r="F240" t="s">
        <v>217</v>
      </c>
      <c r="G240">
        <v>100</v>
      </c>
      <c r="H240" s="9">
        <v>100</v>
      </c>
      <c r="I240" s="1">
        <v>4.081166623704</v>
      </c>
      <c r="J240" s="12" t="str">
        <f t="shared" si="19"/>
        <v>14, 'IQI', 14, 'Other', 'other', 100, 100, 4.081166623704</v>
      </c>
      <c r="K240" s="6" t="str">
        <f t="shared" si="20"/>
        <v>INSERT INTO ra_aprdrg (indicator_id, module, indicator_number, val_text, risk_adj_column, aprdrg_cond, rom_soi_cond, coef) VALUES (14, 'IQI', 14, 'Other', 'other', 100, 100, 4.081166623704)</v>
      </c>
    </row>
    <row r="241" spans="1:11" ht="12.75">
      <c r="A241">
        <f t="shared" si="16"/>
        <v>15</v>
      </c>
      <c r="B241" t="s">
        <v>232</v>
      </c>
      <c r="C241">
        <v>15</v>
      </c>
      <c r="D241" s="2" t="s">
        <v>58</v>
      </c>
      <c r="E241" s="2" t="s">
        <v>63</v>
      </c>
      <c r="F241" t="s">
        <v>217</v>
      </c>
      <c r="G241">
        <v>100</v>
      </c>
      <c r="H241" s="9">
        <v>100</v>
      </c>
      <c r="I241" s="1">
        <v>2.817384380547</v>
      </c>
      <c r="J241" s="12" t="str">
        <f t="shared" si="19"/>
        <v>15, 'IQI', 15, 'Other', 'other', 100, 100, 2.817384380547</v>
      </c>
      <c r="K241" s="6" t="str">
        <f t="shared" si="20"/>
        <v>INSERT INTO ra_aprdrg (indicator_id, module, indicator_number, val_text, risk_adj_column, aprdrg_cond, rom_soi_cond, coef) VALUES (15, 'IQI', 15, 'Other', 'other', 100, 100, 2.817384380547)</v>
      </c>
    </row>
    <row r="242" spans="1:11" ht="12.75">
      <c r="A242">
        <f t="shared" si="16"/>
        <v>16</v>
      </c>
      <c r="B242" t="s">
        <v>232</v>
      </c>
      <c r="C242">
        <v>16</v>
      </c>
      <c r="D242" s="2" t="s">
        <v>58</v>
      </c>
      <c r="E242" s="2" t="s">
        <v>63</v>
      </c>
      <c r="F242" t="s">
        <v>217</v>
      </c>
      <c r="G242">
        <v>100</v>
      </c>
      <c r="H242" s="9">
        <v>100</v>
      </c>
      <c r="I242" s="1">
        <v>2.713966132732</v>
      </c>
      <c r="J242" s="12" t="str">
        <f t="shared" si="19"/>
        <v>16, 'IQI', 16, 'Other', 'other', 100, 100, 2.713966132732</v>
      </c>
      <c r="K242" s="6" t="str">
        <f t="shared" si="20"/>
        <v>INSERT INTO ra_aprdrg (indicator_id, module, indicator_number, val_text, risk_adj_column, aprdrg_cond, rom_soi_cond, coef) VALUES (16, 'IQI', 16, 'Other', 'other', 100, 100, 2.713966132732)</v>
      </c>
    </row>
    <row r="243" spans="1:11" ht="12.75">
      <c r="A243">
        <f t="shared" si="16"/>
        <v>17</v>
      </c>
      <c r="B243" t="s">
        <v>232</v>
      </c>
      <c r="C243">
        <v>17</v>
      </c>
      <c r="D243" s="2" t="s">
        <v>58</v>
      </c>
      <c r="E243" s="2" t="s">
        <v>63</v>
      </c>
      <c r="F243" t="s">
        <v>217</v>
      </c>
      <c r="G243">
        <v>100</v>
      </c>
      <c r="H243" s="9">
        <v>100</v>
      </c>
      <c r="I243" s="1">
        <v>2.585736639229</v>
      </c>
      <c r="J243" s="12" t="str">
        <f t="shared" si="19"/>
        <v>17, 'IQI', 17, 'Other', 'other', 100, 100, 2.585736639229</v>
      </c>
      <c r="K243" s="6" t="str">
        <f t="shared" si="20"/>
        <v>INSERT INTO ra_aprdrg (indicator_id, module, indicator_number, val_text, risk_adj_column, aprdrg_cond, rom_soi_cond, coef) VALUES (17, 'IQI', 17, 'Other', 'other', 100, 100, 2.585736639229)</v>
      </c>
    </row>
    <row r="244" spans="1:11" ht="12.75">
      <c r="A244">
        <f t="shared" si="16"/>
        <v>18</v>
      </c>
      <c r="B244" t="s">
        <v>232</v>
      </c>
      <c r="C244">
        <v>18</v>
      </c>
      <c r="D244" s="2" t="s">
        <v>58</v>
      </c>
      <c r="E244" s="2" t="s">
        <v>63</v>
      </c>
      <c r="F244" t="s">
        <v>217</v>
      </c>
      <c r="G244">
        <v>100</v>
      </c>
      <c r="H244" s="9">
        <v>100</v>
      </c>
      <c r="I244" s="1">
        <v>4.537075354786</v>
      </c>
      <c r="J244" s="12" t="str">
        <f t="shared" si="19"/>
        <v>18, 'IQI', 18, 'Other', 'other', 100, 100, 4.537075354786</v>
      </c>
      <c r="K244" s="6" t="str">
        <f t="shared" si="20"/>
        <v>INSERT INTO ra_aprdrg (indicator_id, module, indicator_number, val_text, risk_adj_column, aprdrg_cond, rom_soi_cond, coef) VALUES (18, 'IQI', 18, 'Other', 'other', 100, 100, 4.537075354786)</v>
      </c>
    </row>
    <row r="245" spans="1:11" ht="12.75">
      <c r="A245">
        <f t="shared" si="16"/>
        <v>19</v>
      </c>
      <c r="B245" t="s">
        <v>232</v>
      </c>
      <c r="C245">
        <v>19</v>
      </c>
      <c r="D245" s="2" t="s">
        <v>58</v>
      </c>
      <c r="E245" s="2" t="s">
        <v>63</v>
      </c>
      <c r="F245" t="s">
        <v>217</v>
      </c>
      <c r="G245">
        <v>100</v>
      </c>
      <c r="H245" s="9">
        <v>100</v>
      </c>
      <c r="I245" s="1">
        <v>3.69369138154</v>
      </c>
      <c r="J245" s="12" t="str">
        <f t="shared" si="19"/>
        <v>19, 'IQI', 19, 'Other', 'other', 100, 100, 3.69369138154</v>
      </c>
      <c r="K245" s="6" t="str">
        <f t="shared" si="20"/>
        <v>INSERT INTO ra_aprdrg (indicator_id, module, indicator_number, val_text, risk_adj_column, aprdrg_cond, rom_soi_cond, coef) VALUES (19, 'IQI', 19, 'Other', 'other', 100, 100, 3.69369138154)</v>
      </c>
    </row>
    <row r="246" spans="1:11" ht="12.75">
      <c r="A246">
        <f t="shared" si="16"/>
        <v>20</v>
      </c>
      <c r="B246" t="s">
        <v>232</v>
      </c>
      <c r="C246">
        <v>20</v>
      </c>
      <c r="D246" s="2" t="s">
        <v>58</v>
      </c>
      <c r="E246" s="2" t="s">
        <v>63</v>
      </c>
      <c r="F246" t="s">
        <v>217</v>
      </c>
      <c r="G246">
        <v>100</v>
      </c>
      <c r="H246" s="9">
        <v>100</v>
      </c>
      <c r="I246" s="1">
        <v>3.236227139169</v>
      </c>
      <c r="J246" s="12" t="str">
        <f t="shared" si="19"/>
        <v>20, 'IQI', 20, 'Other', 'other', 100, 100, 3.236227139169</v>
      </c>
      <c r="K246" s="6" t="str">
        <f t="shared" si="20"/>
        <v>INSERT INTO ra_aprdrg (indicator_id, module, indicator_number, val_text, risk_adj_column, aprdrg_cond, rom_soi_cond, coef) VALUES (20, 'IQI', 20, 'Other', 'other', 100, 100, 3.236227139169)</v>
      </c>
    </row>
    <row r="247" spans="1:11" ht="12.75">
      <c r="A247">
        <f t="shared" si="16"/>
        <v>21</v>
      </c>
      <c r="B247" t="s">
        <v>232</v>
      </c>
      <c r="C247">
        <v>21</v>
      </c>
      <c r="D247" s="2" t="s">
        <v>58</v>
      </c>
      <c r="E247" s="2" t="s">
        <v>63</v>
      </c>
      <c r="F247" t="s">
        <v>240</v>
      </c>
      <c r="G247">
        <v>100</v>
      </c>
      <c r="H247" s="9">
        <v>100</v>
      </c>
      <c r="I247" s="1">
        <v>0</v>
      </c>
      <c r="J247" s="12" t="str">
        <f t="shared" si="19"/>
        <v>21, 'IQI', 21, 'Other', 'NA', 100, 100, 0</v>
      </c>
      <c r="K247" s="6" t="str">
        <f t="shared" si="20"/>
        <v>INSERT INTO ra_aprdrg (indicator_id, module, indicator_number, val_text, risk_adj_column, aprdrg_cond, rom_soi_cond, coef) VALUES (21, 'IQI', 21, 'Other', 'NA', 100, 100, 0)</v>
      </c>
    </row>
    <row r="248" spans="1:11" ht="12.75">
      <c r="A248">
        <f t="shared" si="16"/>
        <v>22</v>
      </c>
      <c r="B248" t="s">
        <v>232</v>
      </c>
      <c r="C248">
        <v>22</v>
      </c>
      <c r="D248" s="2" t="s">
        <v>58</v>
      </c>
      <c r="E248" s="2" t="s">
        <v>63</v>
      </c>
      <c r="F248" t="s">
        <v>240</v>
      </c>
      <c r="G248">
        <v>100</v>
      </c>
      <c r="H248" s="9">
        <v>100</v>
      </c>
      <c r="I248" s="1">
        <v>0</v>
      </c>
      <c r="J248" s="12" t="str">
        <f t="shared" si="19"/>
        <v>22, 'IQI', 22, 'Other', 'NA', 100, 100, 0</v>
      </c>
      <c r="K248" s="6" t="str">
        <f t="shared" si="20"/>
        <v>INSERT INTO ra_aprdrg (indicator_id, module, indicator_number, val_text, risk_adj_column, aprdrg_cond, rom_soi_cond, coef) VALUES (22, 'IQI', 22, 'Other', 'NA', 100, 100, 0)</v>
      </c>
    </row>
    <row r="249" spans="1:11" ht="12.75">
      <c r="A249">
        <f t="shared" si="16"/>
        <v>23</v>
      </c>
      <c r="B249" t="s">
        <v>232</v>
      </c>
      <c r="C249">
        <v>23</v>
      </c>
      <c r="D249" s="2" t="s">
        <v>58</v>
      </c>
      <c r="E249" s="2" t="s">
        <v>63</v>
      </c>
      <c r="F249" t="s">
        <v>240</v>
      </c>
      <c r="G249">
        <v>100</v>
      </c>
      <c r="H249" s="9">
        <v>100</v>
      </c>
      <c r="I249" s="1">
        <v>0</v>
      </c>
      <c r="J249" s="12" t="str">
        <f t="shared" si="19"/>
        <v>23, 'IQI', 23, 'Other', 'NA', 100, 100, 0</v>
      </c>
      <c r="K249" s="6" t="str">
        <f t="shared" si="20"/>
        <v>INSERT INTO ra_aprdrg (indicator_id, module, indicator_number, val_text, risk_adj_column, aprdrg_cond, rom_soi_cond, coef) VALUES (23, 'IQI', 23, 'Other', 'NA', 100, 100, 0)</v>
      </c>
    </row>
    <row r="250" spans="1:11" ht="12.75">
      <c r="A250">
        <f t="shared" si="16"/>
        <v>24</v>
      </c>
      <c r="B250" t="s">
        <v>232</v>
      </c>
      <c r="C250">
        <v>24</v>
      </c>
      <c r="D250" s="2" t="s">
        <v>58</v>
      </c>
      <c r="E250" s="2" t="s">
        <v>63</v>
      </c>
      <c r="F250" t="s">
        <v>217</v>
      </c>
      <c r="G250">
        <v>100</v>
      </c>
      <c r="H250" s="9">
        <v>100</v>
      </c>
      <c r="I250" s="1">
        <v>-1.00175371872</v>
      </c>
      <c r="J250" s="12" t="str">
        <f t="shared" si="19"/>
        <v>24, 'IQI', 24, 'Other', 'other', 100, 100, -1.00175371872</v>
      </c>
      <c r="K250" s="6" t="str">
        <f t="shared" si="20"/>
        <v>INSERT INTO ra_aprdrg (indicator_id, module, indicator_number, val_text, risk_adj_column, aprdrg_cond, rom_soi_cond, coef) VALUES (24, 'IQI', 24, 'Other', 'other', 100, 100, -1.00175371872)</v>
      </c>
    </row>
    <row r="251" spans="1:11" ht="12.75">
      <c r="A251">
        <f t="shared" si="16"/>
        <v>25</v>
      </c>
      <c r="B251" t="s">
        <v>232</v>
      </c>
      <c r="C251">
        <v>25</v>
      </c>
      <c r="D251" s="2" t="s">
        <v>58</v>
      </c>
      <c r="E251" s="2" t="s">
        <v>217</v>
      </c>
      <c r="F251" t="s">
        <v>217</v>
      </c>
      <c r="G251">
        <v>100</v>
      </c>
      <c r="H251" s="9">
        <v>100</v>
      </c>
      <c r="I251" s="1">
        <v>1.229948510589</v>
      </c>
      <c r="J251" s="12" t="str">
        <f t="shared" si="19"/>
        <v>25, 'IQI', 25, 'other', 'other', 100, 100, 1.229948510589</v>
      </c>
      <c r="K251" s="6" t="str">
        <f t="shared" si="20"/>
        <v>INSERT INTO ra_aprdrg (indicator_id, module, indicator_number, val_text, risk_adj_column, aprdrg_cond, rom_soi_cond, coef) VALUES (25, 'IQI', 25, 'other', 'other', 100, 100, 1.229948510589)</v>
      </c>
    </row>
    <row r="252" spans="1:11" ht="12.75">
      <c r="A252">
        <f t="shared" si="16"/>
        <v>30</v>
      </c>
      <c r="B252" t="s">
        <v>232</v>
      </c>
      <c r="C252">
        <v>30</v>
      </c>
      <c r="D252" s="2" t="s">
        <v>58</v>
      </c>
      <c r="E252" s="2" t="s">
        <v>63</v>
      </c>
      <c r="F252" t="s">
        <v>217</v>
      </c>
      <c r="G252">
        <v>100</v>
      </c>
      <c r="H252" s="9">
        <v>100</v>
      </c>
      <c r="I252" s="1">
        <v>5.559778932156</v>
      </c>
      <c r="J252" s="12" t="str">
        <f t="shared" si="19"/>
        <v>30, 'IQI', 30, 'Other', 'other', 100, 100, 5.559778932156</v>
      </c>
      <c r="K252" s="6" t="str">
        <f t="shared" si="20"/>
        <v>INSERT INTO ra_aprdrg (indicator_id, module, indicator_number, val_text, risk_adj_column, aprdrg_cond, rom_soi_cond, coef) VALUES (30, 'IQI', 30, 'Other', 'other', 100, 100, 5.559778932156)</v>
      </c>
    </row>
    <row r="253" spans="1:11" ht="12.75">
      <c r="A253">
        <f t="shared" si="16"/>
        <v>31</v>
      </c>
      <c r="B253" t="s">
        <v>232</v>
      </c>
      <c r="C253">
        <v>31</v>
      </c>
      <c r="D253" s="2" t="s">
        <v>58</v>
      </c>
      <c r="E253" s="2" t="s">
        <v>63</v>
      </c>
      <c r="F253" t="s">
        <v>217</v>
      </c>
      <c r="G253">
        <v>100</v>
      </c>
      <c r="H253" s="9">
        <v>100</v>
      </c>
      <c r="I253" s="1">
        <v>4.62815848502</v>
      </c>
      <c r="J253" s="12" t="str">
        <f t="shared" si="19"/>
        <v>31, 'IQI', 31, 'Other', 'other', 100, 100, 4.62815848502</v>
      </c>
      <c r="K253" s="6" t="str">
        <f t="shared" si="20"/>
        <v>INSERT INTO ra_aprdrg (indicator_id, module, indicator_number, val_text, risk_adj_column, aprdrg_cond, rom_soi_cond, coef) VALUES (31, 'IQI', 31, 'Other', 'other', 100, 100, 4.62815848502)</v>
      </c>
    </row>
    <row r="254" spans="1:11" ht="12.75">
      <c r="A254">
        <f t="shared" si="16"/>
        <v>32</v>
      </c>
      <c r="B254" t="s">
        <v>232</v>
      </c>
      <c r="C254">
        <v>32</v>
      </c>
      <c r="D254" s="2" t="s">
        <v>58</v>
      </c>
      <c r="E254" s="2" t="s">
        <v>63</v>
      </c>
      <c r="F254" t="s">
        <v>217</v>
      </c>
      <c r="G254">
        <v>100</v>
      </c>
      <c r="H254" s="9">
        <v>100</v>
      </c>
      <c r="I254" s="1">
        <v>2.638090576455</v>
      </c>
      <c r="J254" s="12" t="str">
        <f t="shared" si="19"/>
        <v>32, 'IQI', 32, 'Other', 'other', 100, 100, 2.638090576455</v>
      </c>
      <c r="K254" s="6" t="str">
        <f t="shared" si="20"/>
        <v>INSERT INTO ra_aprdrg (indicator_id, module, indicator_number, val_text, risk_adj_column, aprdrg_cond, rom_soi_cond, coef) VALUES (32, 'IQI', 32, 'Other', 'other', 100, 100, 2.638090576455)</v>
      </c>
    </row>
    <row r="255" spans="1:11" ht="12.75">
      <c r="A255">
        <f t="shared" si="16"/>
        <v>33</v>
      </c>
      <c r="B255" t="s">
        <v>232</v>
      </c>
      <c r="C255">
        <v>33</v>
      </c>
      <c r="D255" s="2" t="s">
        <v>58</v>
      </c>
      <c r="E255" s="2" t="s">
        <v>63</v>
      </c>
      <c r="F255" t="s">
        <v>240</v>
      </c>
      <c r="G255">
        <v>100</v>
      </c>
      <c r="H255" s="9">
        <v>100</v>
      </c>
      <c r="I255" s="1">
        <v>0</v>
      </c>
      <c r="J255" s="12" t="str">
        <f t="shared" si="19"/>
        <v>33, 'IQI', 33, 'Other', 'NA', 100, 100, 0</v>
      </c>
      <c r="K255" s="6" t="str">
        <f t="shared" si="20"/>
        <v>INSERT INTO ra_aprdrg (indicator_id, module, indicator_number, val_text, risk_adj_column, aprdrg_cond, rom_soi_cond, coef) VALUES (33, 'IQI', 33, 'Other', 'NA', 100, 100, 0)</v>
      </c>
    </row>
    <row r="256" spans="1:11" ht="12.75">
      <c r="A256">
        <f t="shared" si="16"/>
        <v>34</v>
      </c>
      <c r="B256" t="s">
        <v>232</v>
      </c>
      <c r="C256">
        <v>34</v>
      </c>
      <c r="D256" s="2" t="s">
        <v>58</v>
      </c>
      <c r="E256" s="2" t="s">
        <v>63</v>
      </c>
      <c r="F256" t="s">
        <v>240</v>
      </c>
      <c r="G256">
        <v>100</v>
      </c>
      <c r="H256" s="9">
        <v>100</v>
      </c>
      <c r="I256" s="1">
        <v>0</v>
      </c>
      <c r="J256" s="12" t="str">
        <f t="shared" si="19"/>
        <v>34, 'IQI', 34, 'Other', 'NA', 100, 100, 0</v>
      </c>
      <c r="K256" s="6" t="str">
        <f t="shared" si="20"/>
        <v>INSERT INTO ra_aprdrg (indicator_id, module, indicator_number, val_text, risk_adj_column, aprdrg_cond, rom_soi_cond, coef) VALUES (34, 'IQI', 34, 'Other', 'NA', 100, 100, 0)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9"/>
  <sheetViews>
    <sheetView workbookViewId="0" topLeftCell="A391">
      <selection activeCell="E423" sqref="E423"/>
    </sheetView>
  </sheetViews>
  <sheetFormatPr defaultColWidth="9.140625" defaultRowHeight="12.75"/>
  <cols>
    <col min="1" max="1" width="15.140625" style="0" bestFit="1" customWidth="1"/>
    <col min="2" max="2" width="13.28125" style="0" bestFit="1" customWidth="1"/>
    <col min="3" max="3" width="11.140625" style="0" bestFit="1" customWidth="1"/>
    <col min="4" max="4" width="9.00390625" style="0" bestFit="1" customWidth="1"/>
    <col min="5" max="5" width="16.28125" style="1" bestFit="1" customWidth="1"/>
    <col min="8" max="8" width="16.28125" style="0" bestFit="1" customWidth="1"/>
  </cols>
  <sheetData>
    <row r="2" ht="12.75">
      <c r="A2" t="s">
        <v>235</v>
      </c>
    </row>
    <row r="6" ht="12.75">
      <c r="A6" s="3" t="s">
        <v>231</v>
      </c>
    </row>
    <row r="8" spans="1:5" ht="12.75">
      <c r="A8" t="s">
        <v>45</v>
      </c>
      <c r="B8" t="s">
        <v>226</v>
      </c>
      <c r="C8" t="s">
        <v>227</v>
      </c>
      <c r="D8" t="s">
        <v>228</v>
      </c>
      <c r="E8" s="1" t="s">
        <v>229</v>
      </c>
    </row>
    <row r="9" spans="1:8" s="4" customFormat="1" ht="12.75">
      <c r="A9" s="4" t="s">
        <v>41</v>
      </c>
      <c r="B9" s="4" t="s">
        <v>40</v>
      </c>
      <c r="C9" s="4" t="s">
        <v>39</v>
      </c>
      <c r="E9" s="4" t="s">
        <v>34</v>
      </c>
      <c r="F9" s="4" t="s">
        <v>35</v>
      </c>
      <c r="G9" s="4" t="s">
        <v>36</v>
      </c>
      <c r="H9" s="5" t="s">
        <v>38</v>
      </c>
    </row>
    <row r="10" spans="1:9" ht="12.75">
      <c r="A10">
        <v>8</v>
      </c>
      <c r="B10" s="2" t="s">
        <v>0</v>
      </c>
      <c r="C10" s="2" t="s">
        <v>1</v>
      </c>
      <c r="E10" s="1" t="s">
        <v>37</v>
      </c>
      <c r="F10" s="1" t="s">
        <v>37</v>
      </c>
      <c r="G10" s="1" t="s">
        <v>37</v>
      </c>
      <c r="H10" s="1">
        <v>-4.02675710775</v>
      </c>
      <c r="I10" t="str">
        <f aca="true" t="shared" si="0" ref="I10:I73">$A$6&amp;A10&amp;", '"&amp;B10&amp;"', '"&amp;C10&amp;"', "&amp;E10&amp;", "&amp;F10&amp;", "&amp;G10&amp;", "&amp;H10&amp;")"</f>
        <v>INSERT INTO ra_age_sex (module, indicator_number, cov_type, val_text, age_min, age_max, sex_cond, coefficient) VALUES ('IQI', 8, '0I', 'INTERCEPT', null, null, null, -4.02675710775)</v>
      </c>
    </row>
    <row r="11" spans="1:9" ht="12.75">
      <c r="A11">
        <v>8</v>
      </c>
      <c r="B11" s="2" t="s">
        <v>2</v>
      </c>
      <c r="C11" s="2" t="s">
        <v>3</v>
      </c>
      <c r="E11" s="1" t="s">
        <v>37</v>
      </c>
      <c r="F11" s="1" t="s">
        <v>37</v>
      </c>
      <c r="G11">
        <v>2</v>
      </c>
      <c r="H11" s="1">
        <v>0.510171898665</v>
      </c>
      <c r="I11" t="str">
        <f t="shared" si="0"/>
        <v>INSERT INTO ra_age_sex (module, indicator_number, cov_type, val_text, age_min, age_max, sex_cond, coefficient) VALUES ('IQI', 8, '1S', 'SEX', null, null, 2, 0.510171898665)</v>
      </c>
    </row>
    <row r="12" spans="1:9" ht="12.75">
      <c r="A12">
        <v>8</v>
      </c>
      <c r="B12" s="2" t="s">
        <v>4</v>
      </c>
      <c r="C12" s="2" t="s">
        <v>6</v>
      </c>
      <c r="D12" s="2" t="s">
        <v>7</v>
      </c>
      <c r="E12" s="1" t="str">
        <f aca="true" t="shared" si="1" ref="E12:E39">C12</f>
        <v>18</v>
      </c>
      <c r="F12" s="1" t="str">
        <f aca="true" t="shared" si="2" ref="F12:F39">D12</f>
        <v>24</v>
      </c>
      <c r="G12" s="1" t="s">
        <v>37</v>
      </c>
      <c r="H12" s="1">
        <v>-0.161958991509</v>
      </c>
      <c r="I12" t="str">
        <f t="shared" si="0"/>
        <v>INSERT INTO ra_age_sex (module, indicator_number, cov_type, val_text, age_min, age_max, sex_cond, coefficient) VALUES ('IQI', 8, '2A', '18', 18, 24, null, -0.161958991509)</v>
      </c>
    </row>
    <row r="13" spans="1:9" ht="12.75">
      <c r="A13">
        <v>8</v>
      </c>
      <c r="B13" s="2" t="s">
        <v>4</v>
      </c>
      <c r="C13" s="2" t="s">
        <v>8</v>
      </c>
      <c r="D13" s="2" t="s">
        <v>9</v>
      </c>
      <c r="E13" s="1" t="str">
        <f t="shared" si="1"/>
        <v>25</v>
      </c>
      <c r="F13" s="1" t="str">
        <f t="shared" si="2"/>
        <v>29</v>
      </c>
      <c r="G13" s="1" t="s">
        <v>37</v>
      </c>
      <c r="H13" s="1">
        <v>-0.161958991509</v>
      </c>
      <c r="I13" t="str">
        <f t="shared" si="0"/>
        <v>INSERT INTO ra_age_sex (module, indicator_number, cov_type, val_text, age_min, age_max, sex_cond, coefficient) VALUES ('IQI', 8, '2A', '25', 25, 29, null, -0.161958991509)</v>
      </c>
    </row>
    <row r="14" spans="1:9" ht="12.75">
      <c r="A14">
        <v>8</v>
      </c>
      <c r="B14" s="2" t="s">
        <v>4</v>
      </c>
      <c r="C14" s="2" t="s">
        <v>10</v>
      </c>
      <c r="D14" s="2" t="s">
        <v>11</v>
      </c>
      <c r="E14" s="1" t="str">
        <f t="shared" si="1"/>
        <v>30</v>
      </c>
      <c r="F14" s="1" t="str">
        <f t="shared" si="2"/>
        <v>34</v>
      </c>
      <c r="G14" s="1" t="s">
        <v>37</v>
      </c>
      <c r="H14" s="1">
        <v>-0.161958991509</v>
      </c>
      <c r="I14" t="str">
        <f t="shared" si="0"/>
        <v>INSERT INTO ra_age_sex (module, indicator_number, cov_type, val_text, age_min, age_max, sex_cond, coefficient) VALUES ('IQI', 8, '2A', '30', 30, 34, null, -0.161958991509)</v>
      </c>
    </row>
    <row r="15" spans="1:9" ht="12.75">
      <c r="A15">
        <v>8</v>
      </c>
      <c r="B15" s="2" t="s">
        <v>4</v>
      </c>
      <c r="C15" s="2" t="s">
        <v>12</v>
      </c>
      <c r="D15" s="2" t="s">
        <v>13</v>
      </c>
      <c r="E15" s="1" t="str">
        <f t="shared" si="1"/>
        <v>35</v>
      </c>
      <c r="F15" s="1" t="str">
        <f t="shared" si="2"/>
        <v>39</v>
      </c>
      <c r="G15" s="1" t="s">
        <v>37</v>
      </c>
      <c r="H15" s="1">
        <v>-0.161958991509</v>
      </c>
      <c r="I15" t="str">
        <f t="shared" si="0"/>
        <v>INSERT INTO ra_age_sex (module, indicator_number, cov_type, val_text, age_min, age_max, sex_cond, coefficient) VALUES ('IQI', 8, '2A', '35', 35, 39, null, -0.161958991509)</v>
      </c>
    </row>
    <row r="16" spans="1:9" ht="12.75">
      <c r="A16">
        <v>8</v>
      </c>
      <c r="B16" s="2" t="s">
        <v>4</v>
      </c>
      <c r="C16" s="2" t="s">
        <v>14</v>
      </c>
      <c r="D16" s="2" t="s">
        <v>15</v>
      </c>
      <c r="E16" s="1" t="str">
        <f t="shared" si="1"/>
        <v>40</v>
      </c>
      <c r="F16" s="1" t="str">
        <f t="shared" si="2"/>
        <v>44</v>
      </c>
      <c r="G16" s="1" t="s">
        <v>37</v>
      </c>
      <c r="H16" s="1">
        <v>-0.161958991509</v>
      </c>
      <c r="I16" t="str">
        <f t="shared" si="0"/>
        <v>INSERT INTO ra_age_sex (module, indicator_number, cov_type, val_text, age_min, age_max, sex_cond, coefficient) VALUES ('IQI', 8, '2A', '40', 40, 44, null, -0.161958991509)</v>
      </c>
    </row>
    <row r="17" spans="1:9" ht="12.75">
      <c r="A17">
        <v>8</v>
      </c>
      <c r="B17" s="2" t="s">
        <v>4</v>
      </c>
      <c r="C17" s="2" t="s">
        <v>16</v>
      </c>
      <c r="D17" s="2" t="s">
        <v>17</v>
      </c>
      <c r="E17" s="1" t="str">
        <f t="shared" si="1"/>
        <v>45</v>
      </c>
      <c r="F17" s="1" t="str">
        <f t="shared" si="2"/>
        <v>49</v>
      </c>
      <c r="G17" s="1" t="s">
        <v>37</v>
      </c>
      <c r="H17" s="1">
        <v>-0.280756649809</v>
      </c>
      <c r="I17" t="str">
        <f t="shared" si="0"/>
        <v>INSERT INTO ra_age_sex (module, indicator_number, cov_type, val_text, age_min, age_max, sex_cond, coefficient) VALUES ('IQI', 8, '2A', '45', 45, 49, null, -0.280756649809)</v>
      </c>
    </row>
    <row r="18" spans="1:9" ht="12.75">
      <c r="A18">
        <v>8</v>
      </c>
      <c r="B18" s="2" t="s">
        <v>4</v>
      </c>
      <c r="C18" s="2" t="s">
        <v>18</v>
      </c>
      <c r="D18" s="2" t="s">
        <v>19</v>
      </c>
      <c r="E18" s="1" t="str">
        <f t="shared" si="1"/>
        <v>50</v>
      </c>
      <c r="F18" s="1" t="str">
        <f t="shared" si="2"/>
        <v>54</v>
      </c>
      <c r="G18" s="1" t="s">
        <v>37</v>
      </c>
      <c r="H18" s="1">
        <v>-0.299867974668</v>
      </c>
      <c r="I18" t="str">
        <f t="shared" si="0"/>
        <v>INSERT INTO ra_age_sex (module, indicator_number, cov_type, val_text, age_min, age_max, sex_cond, coefficient) VALUES ('IQI', 8, '2A', '50', 50, 54, null, -0.299867974668)</v>
      </c>
    </row>
    <row r="19" spans="1:9" ht="12.75">
      <c r="A19">
        <v>8</v>
      </c>
      <c r="B19" s="2" t="s">
        <v>4</v>
      </c>
      <c r="C19" s="2" t="s">
        <v>20</v>
      </c>
      <c r="D19" s="2" t="s">
        <v>21</v>
      </c>
      <c r="E19" s="1" t="str">
        <f t="shared" si="1"/>
        <v>55</v>
      </c>
      <c r="F19" s="1" t="str">
        <f t="shared" si="2"/>
        <v>59</v>
      </c>
      <c r="G19" s="1" t="s">
        <v>37</v>
      </c>
      <c r="H19" s="1">
        <v>-0.078221940905</v>
      </c>
      <c r="I19" t="str">
        <f t="shared" si="0"/>
        <v>INSERT INTO ra_age_sex (module, indicator_number, cov_type, val_text, age_min, age_max, sex_cond, coefficient) VALUES ('IQI', 8, '2A', '55', 55, 59, null, -0.078221940905)</v>
      </c>
    </row>
    <row r="20" spans="1:9" ht="12.75">
      <c r="A20">
        <v>8</v>
      </c>
      <c r="B20" s="2" t="s">
        <v>4</v>
      </c>
      <c r="C20" s="2" t="s">
        <v>22</v>
      </c>
      <c r="D20" s="2" t="s">
        <v>23</v>
      </c>
      <c r="E20" s="1" t="str">
        <f t="shared" si="1"/>
        <v>60</v>
      </c>
      <c r="F20" s="1" t="str">
        <f t="shared" si="2"/>
        <v>64</v>
      </c>
      <c r="G20" s="1" t="s">
        <v>37</v>
      </c>
      <c r="H20" s="1">
        <v>0</v>
      </c>
      <c r="I20" t="str">
        <f t="shared" si="0"/>
        <v>INSERT INTO ra_age_sex (module, indicator_number, cov_type, val_text, age_min, age_max, sex_cond, coefficient) VALUES ('IQI', 8, '2A', '60', 60, 64, null, 0)</v>
      </c>
    </row>
    <row r="21" spans="1:9" ht="12.75">
      <c r="A21">
        <v>8</v>
      </c>
      <c r="B21" s="2" t="s">
        <v>4</v>
      </c>
      <c r="C21" s="2" t="s">
        <v>24</v>
      </c>
      <c r="D21" s="2" t="s">
        <v>25</v>
      </c>
      <c r="E21" s="1" t="str">
        <f t="shared" si="1"/>
        <v>65</v>
      </c>
      <c r="F21" s="1" t="str">
        <f t="shared" si="2"/>
        <v>69</v>
      </c>
      <c r="G21" s="1" t="s">
        <v>37</v>
      </c>
      <c r="H21" s="1">
        <v>-0.018857892891</v>
      </c>
      <c r="I21" t="str">
        <f t="shared" si="0"/>
        <v>INSERT INTO ra_age_sex (module, indicator_number, cov_type, val_text, age_min, age_max, sex_cond, coefficient) VALUES ('IQI', 8, '2A', '65', 65, 69, null, -0.018857892891)</v>
      </c>
    </row>
    <row r="22" spans="1:9" ht="12.75">
      <c r="A22">
        <v>8</v>
      </c>
      <c r="B22" s="2" t="s">
        <v>4</v>
      </c>
      <c r="C22" s="2" t="s">
        <v>26</v>
      </c>
      <c r="D22" s="2" t="s">
        <v>27</v>
      </c>
      <c r="E22" s="1" t="str">
        <f t="shared" si="1"/>
        <v>70</v>
      </c>
      <c r="F22" s="1" t="str">
        <f t="shared" si="2"/>
        <v>74</v>
      </c>
      <c r="G22" s="1" t="s">
        <v>37</v>
      </c>
      <c r="H22" s="1">
        <v>-0.018629135742</v>
      </c>
      <c r="I22" t="str">
        <f t="shared" si="0"/>
        <v>INSERT INTO ra_age_sex (module, indicator_number, cov_type, val_text, age_min, age_max, sex_cond, coefficient) VALUES ('IQI', 8, '2A', '70', 70, 74, null, -0.018629135742)</v>
      </c>
    </row>
    <row r="23" spans="1:9" ht="12.75">
      <c r="A23">
        <v>8</v>
      </c>
      <c r="B23" s="2" t="s">
        <v>4</v>
      </c>
      <c r="C23" s="2" t="s">
        <v>28</v>
      </c>
      <c r="D23" s="2" t="s">
        <v>29</v>
      </c>
      <c r="E23" s="1" t="str">
        <f t="shared" si="1"/>
        <v>75</v>
      </c>
      <c r="F23" s="1" t="str">
        <f t="shared" si="2"/>
        <v>79</v>
      </c>
      <c r="G23" s="1" t="s">
        <v>37</v>
      </c>
      <c r="H23" s="1">
        <v>0.121690003657</v>
      </c>
      <c r="I23" t="str">
        <f t="shared" si="0"/>
        <v>INSERT INTO ra_age_sex (module, indicator_number, cov_type, val_text, age_min, age_max, sex_cond, coefficient) VALUES ('IQI', 8, '2A', '75', 75, 79, null, 0.121690003657)</v>
      </c>
    </row>
    <row r="24" spans="1:9" ht="12.75">
      <c r="A24">
        <v>8</v>
      </c>
      <c r="B24" s="2" t="s">
        <v>4</v>
      </c>
      <c r="C24" s="2" t="s">
        <v>30</v>
      </c>
      <c r="D24" s="2" t="s">
        <v>31</v>
      </c>
      <c r="E24" s="1" t="str">
        <f t="shared" si="1"/>
        <v>80</v>
      </c>
      <c r="F24" s="1" t="str">
        <f t="shared" si="2"/>
        <v>84</v>
      </c>
      <c r="G24" s="1" t="s">
        <v>37</v>
      </c>
      <c r="H24" s="1">
        <v>-0.014466227209</v>
      </c>
      <c r="I24" t="str">
        <f t="shared" si="0"/>
        <v>INSERT INTO ra_age_sex (module, indicator_number, cov_type, val_text, age_min, age_max, sex_cond, coefficient) VALUES ('IQI', 8, '2A', '80', 80, 84, null, -0.014466227209)</v>
      </c>
    </row>
    <row r="25" spans="1:9" ht="12.75">
      <c r="A25">
        <v>8</v>
      </c>
      <c r="B25" s="2" t="s">
        <v>4</v>
      </c>
      <c r="C25" s="2" t="s">
        <v>32</v>
      </c>
      <c r="D25" s="2" t="s">
        <v>33</v>
      </c>
      <c r="E25" s="1" t="str">
        <f t="shared" si="1"/>
        <v>85</v>
      </c>
      <c r="F25" s="1" t="str">
        <f t="shared" si="2"/>
        <v>999</v>
      </c>
      <c r="G25" s="1" t="s">
        <v>37</v>
      </c>
      <c r="H25" s="1">
        <v>0.6793850681</v>
      </c>
      <c r="I25" t="str">
        <f t="shared" si="0"/>
        <v>INSERT INTO ra_age_sex (module, indicator_number, cov_type, val_text, age_min, age_max, sex_cond, coefficient) VALUES ('IQI', 8, '2A', '85', 85, 999, null, 0.6793850681)</v>
      </c>
    </row>
    <row r="26" spans="1:9" ht="12.75">
      <c r="A26">
        <v>8</v>
      </c>
      <c r="B26" s="2" t="s">
        <v>5</v>
      </c>
      <c r="C26" s="2" t="s">
        <v>6</v>
      </c>
      <c r="D26" s="2" t="s">
        <v>7</v>
      </c>
      <c r="E26" s="1" t="str">
        <f t="shared" si="1"/>
        <v>18</v>
      </c>
      <c r="F26" s="1" t="str">
        <f t="shared" si="2"/>
        <v>24</v>
      </c>
      <c r="G26">
        <v>2</v>
      </c>
      <c r="H26" s="1">
        <v>-1.59331238707</v>
      </c>
      <c r="I26" t="str">
        <f t="shared" si="0"/>
        <v>INSERT INTO ra_age_sex (module, indicator_number, cov_type, val_text, age_min, age_max, sex_cond, coefficient) VALUES ('IQI', 8, '3X', '18', 18, 24, 2, -1.59331238707)</v>
      </c>
    </row>
    <row r="27" spans="1:9" ht="12.75">
      <c r="A27">
        <v>8</v>
      </c>
      <c r="B27" s="2" t="s">
        <v>5</v>
      </c>
      <c r="C27" s="2" t="s">
        <v>8</v>
      </c>
      <c r="D27" s="2" t="s">
        <v>9</v>
      </c>
      <c r="E27" s="1" t="str">
        <f t="shared" si="1"/>
        <v>25</v>
      </c>
      <c r="F27" s="1" t="str">
        <f t="shared" si="2"/>
        <v>29</v>
      </c>
      <c r="G27">
        <v>2</v>
      </c>
      <c r="H27" s="1">
        <v>-1.59331238707</v>
      </c>
      <c r="I27" t="str">
        <f t="shared" si="0"/>
        <v>INSERT INTO ra_age_sex (module, indicator_number, cov_type, val_text, age_min, age_max, sex_cond, coefficient) VALUES ('IQI', 8, '3X', '25', 25, 29, 2, -1.59331238707)</v>
      </c>
    </row>
    <row r="28" spans="1:9" ht="12.75">
      <c r="A28">
        <v>8</v>
      </c>
      <c r="B28" s="2" t="s">
        <v>5</v>
      </c>
      <c r="C28" s="2" t="s">
        <v>10</v>
      </c>
      <c r="D28" s="2" t="s">
        <v>11</v>
      </c>
      <c r="E28" s="1" t="str">
        <f t="shared" si="1"/>
        <v>30</v>
      </c>
      <c r="F28" s="1" t="str">
        <f t="shared" si="2"/>
        <v>34</v>
      </c>
      <c r="G28">
        <v>2</v>
      </c>
      <c r="H28" s="1">
        <v>-1.59331238707</v>
      </c>
      <c r="I28" t="str">
        <f t="shared" si="0"/>
        <v>INSERT INTO ra_age_sex (module, indicator_number, cov_type, val_text, age_min, age_max, sex_cond, coefficient) VALUES ('IQI', 8, '3X', '30', 30, 34, 2, -1.59331238707)</v>
      </c>
    </row>
    <row r="29" spans="1:9" ht="12.75">
      <c r="A29">
        <v>8</v>
      </c>
      <c r="B29" s="2" t="s">
        <v>5</v>
      </c>
      <c r="C29" s="2" t="s">
        <v>12</v>
      </c>
      <c r="D29" s="2" t="s">
        <v>13</v>
      </c>
      <c r="E29" s="1" t="str">
        <f t="shared" si="1"/>
        <v>35</v>
      </c>
      <c r="F29" s="1" t="str">
        <f t="shared" si="2"/>
        <v>39</v>
      </c>
      <c r="G29">
        <v>2</v>
      </c>
      <c r="H29" s="1">
        <v>-1.59331238707</v>
      </c>
      <c r="I29" t="str">
        <f t="shared" si="0"/>
        <v>INSERT INTO ra_age_sex (module, indicator_number, cov_type, val_text, age_min, age_max, sex_cond, coefficient) VALUES ('IQI', 8, '3X', '35', 35, 39, 2, -1.59331238707)</v>
      </c>
    </row>
    <row r="30" spans="1:9" ht="12.75">
      <c r="A30">
        <v>8</v>
      </c>
      <c r="B30" s="2" t="s">
        <v>5</v>
      </c>
      <c r="C30" s="2" t="s">
        <v>14</v>
      </c>
      <c r="D30" s="2" t="s">
        <v>15</v>
      </c>
      <c r="E30" s="1" t="str">
        <f t="shared" si="1"/>
        <v>40</v>
      </c>
      <c r="F30" s="1" t="str">
        <f t="shared" si="2"/>
        <v>44</v>
      </c>
      <c r="G30">
        <v>2</v>
      </c>
      <c r="H30" s="1">
        <v>-1.59331238707</v>
      </c>
      <c r="I30" t="str">
        <f t="shared" si="0"/>
        <v>INSERT INTO ra_age_sex (module, indicator_number, cov_type, val_text, age_min, age_max, sex_cond, coefficient) VALUES ('IQI', 8, '3X', '40', 40, 44, 2, -1.59331238707)</v>
      </c>
    </row>
    <row r="31" spans="1:9" ht="12.75">
      <c r="A31">
        <v>8</v>
      </c>
      <c r="B31" s="2" t="s">
        <v>5</v>
      </c>
      <c r="C31" s="2" t="s">
        <v>16</v>
      </c>
      <c r="D31" s="2" t="s">
        <v>17</v>
      </c>
      <c r="E31" s="1" t="str">
        <f t="shared" si="1"/>
        <v>45</v>
      </c>
      <c r="F31" s="1" t="str">
        <f t="shared" si="2"/>
        <v>49</v>
      </c>
      <c r="G31">
        <v>2</v>
      </c>
      <c r="H31" s="1">
        <v>-0.213693202494</v>
      </c>
      <c r="I31" t="str">
        <f t="shared" si="0"/>
        <v>INSERT INTO ra_age_sex (module, indicator_number, cov_type, val_text, age_min, age_max, sex_cond, coefficient) VALUES ('IQI', 8, '3X', '45', 45, 49, 2, -0.213693202494)</v>
      </c>
    </row>
    <row r="32" spans="1:9" ht="12.75">
      <c r="A32">
        <v>8</v>
      </c>
      <c r="B32" s="2" t="s">
        <v>5</v>
      </c>
      <c r="C32" s="2" t="s">
        <v>18</v>
      </c>
      <c r="D32" s="2" t="s">
        <v>19</v>
      </c>
      <c r="E32" s="1" t="str">
        <f t="shared" si="1"/>
        <v>50</v>
      </c>
      <c r="F32" s="1" t="str">
        <f t="shared" si="2"/>
        <v>54</v>
      </c>
      <c r="G32">
        <v>2</v>
      </c>
      <c r="H32" s="1">
        <v>-0.120534000883</v>
      </c>
      <c r="I32" t="str">
        <f t="shared" si="0"/>
        <v>INSERT INTO ra_age_sex (module, indicator_number, cov_type, val_text, age_min, age_max, sex_cond, coefficient) VALUES ('IQI', 8, '3X', '50', 50, 54, 2, -0.120534000883)</v>
      </c>
    </row>
    <row r="33" spans="1:9" ht="12.75">
      <c r="A33">
        <v>8</v>
      </c>
      <c r="B33" s="2" t="s">
        <v>5</v>
      </c>
      <c r="C33" s="2" t="s">
        <v>20</v>
      </c>
      <c r="D33" s="2" t="s">
        <v>21</v>
      </c>
      <c r="E33" s="1" t="str">
        <f t="shared" si="1"/>
        <v>55</v>
      </c>
      <c r="F33" s="1" t="str">
        <f t="shared" si="2"/>
        <v>59</v>
      </c>
      <c r="G33">
        <v>2</v>
      </c>
      <c r="H33" s="1">
        <v>-0.33416663545</v>
      </c>
      <c r="I33" t="str">
        <f t="shared" si="0"/>
        <v>INSERT INTO ra_age_sex (module, indicator_number, cov_type, val_text, age_min, age_max, sex_cond, coefficient) VALUES ('IQI', 8, '3X', '55', 55, 59, 2, -0.33416663545)</v>
      </c>
    </row>
    <row r="34" spans="1:9" ht="12.75">
      <c r="A34">
        <v>8</v>
      </c>
      <c r="B34" s="2" t="s">
        <v>5</v>
      </c>
      <c r="C34" s="2" t="s">
        <v>22</v>
      </c>
      <c r="D34" s="2" t="s">
        <v>23</v>
      </c>
      <c r="E34" s="1" t="str">
        <f t="shared" si="1"/>
        <v>60</v>
      </c>
      <c r="F34" s="1" t="str">
        <f t="shared" si="2"/>
        <v>64</v>
      </c>
      <c r="G34">
        <v>2</v>
      </c>
      <c r="H34" s="1">
        <v>0</v>
      </c>
      <c r="I34" t="str">
        <f t="shared" si="0"/>
        <v>INSERT INTO ra_age_sex (module, indicator_number, cov_type, val_text, age_min, age_max, sex_cond, coefficient) VALUES ('IQI', 8, '3X', '60', 60, 64, 2, 0)</v>
      </c>
    </row>
    <row r="35" spans="1:9" ht="12.75">
      <c r="A35">
        <v>8</v>
      </c>
      <c r="B35" s="2" t="s">
        <v>5</v>
      </c>
      <c r="C35" s="2" t="s">
        <v>24</v>
      </c>
      <c r="D35" s="2" t="s">
        <v>25</v>
      </c>
      <c r="E35" s="1" t="str">
        <f t="shared" si="1"/>
        <v>65</v>
      </c>
      <c r="F35" s="1" t="str">
        <f t="shared" si="2"/>
        <v>69</v>
      </c>
      <c r="G35">
        <v>2</v>
      </c>
      <c r="H35" s="1">
        <v>-0.145313046109</v>
      </c>
      <c r="I35" t="str">
        <f t="shared" si="0"/>
        <v>INSERT INTO ra_age_sex (module, indicator_number, cov_type, val_text, age_min, age_max, sex_cond, coefficient) VALUES ('IQI', 8, '3X', '65', 65, 69, 2, -0.145313046109)</v>
      </c>
    </row>
    <row r="36" spans="1:9" ht="12.75">
      <c r="A36">
        <v>8</v>
      </c>
      <c r="B36" s="2" t="s">
        <v>5</v>
      </c>
      <c r="C36" s="2" t="s">
        <v>26</v>
      </c>
      <c r="D36" s="2" t="s">
        <v>27</v>
      </c>
      <c r="E36" s="1" t="str">
        <f t="shared" si="1"/>
        <v>70</v>
      </c>
      <c r="F36" s="1" t="str">
        <f t="shared" si="2"/>
        <v>74</v>
      </c>
      <c r="G36">
        <v>2</v>
      </c>
      <c r="H36" s="1">
        <v>-0.437263359628</v>
      </c>
      <c r="I36" t="str">
        <f t="shared" si="0"/>
        <v>INSERT INTO ra_age_sex (module, indicator_number, cov_type, val_text, age_min, age_max, sex_cond, coefficient) VALUES ('IQI', 8, '3X', '70', 70, 74, 2, -0.437263359628)</v>
      </c>
    </row>
    <row r="37" spans="1:9" ht="12.75">
      <c r="A37">
        <v>8</v>
      </c>
      <c r="B37" s="2" t="s">
        <v>5</v>
      </c>
      <c r="C37" s="2" t="s">
        <v>28</v>
      </c>
      <c r="D37" s="2" t="s">
        <v>29</v>
      </c>
      <c r="E37" s="1" t="str">
        <f t="shared" si="1"/>
        <v>75</v>
      </c>
      <c r="F37" s="1" t="str">
        <f t="shared" si="2"/>
        <v>79</v>
      </c>
      <c r="G37">
        <v>2</v>
      </c>
      <c r="H37" s="1">
        <v>-0.46666257057</v>
      </c>
      <c r="I37" t="str">
        <f t="shared" si="0"/>
        <v>INSERT INTO ra_age_sex (module, indicator_number, cov_type, val_text, age_min, age_max, sex_cond, coefficient) VALUES ('IQI', 8, '3X', '75', 75, 79, 2, -0.46666257057)</v>
      </c>
    </row>
    <row r="38" spans="1:9" ht="12.75">
      <c r="A38">
        <v>8</v>
      </c>
      <c r="B38" s="2" t="s">
        <v>5</v>
      </c>
      <c r="C38" s="2" t="s">
        <v>30</v>
      </c>
      <c r="D38" s="2" t="s">
        <v>31</v>
      </c>
      <c r="E38" s="1" t="str">
        <f t="shared" si="1"/>
        <v>80</v>
      </c>
      <c r="F38" s="1" t="str">
        <f t="shared" si="2"/>
        <v>84</v>
      </c>
      <c r="G38">
        <v>2</v>
      </c>
      <c r="H38" s="1">
        <v>-0.122732321081</v>
      </c>
      <c r="I38" t="str">
        <f t="shared" si="0"/>
        <v>INSERT INTO ra_age_sex (module, indicator_number, cov_type, val_text, age_min, age_max, sex_cond, coefficient) VALUES ('IQI', 8, '3X', '80', 80, 84, 2, -0.122732321081)</v>
      </c>
    </row>
    <row r="39" spans="1:9" ht="12.75">
      <c r="A39">
        <v>8</v>
      </c>
      <c r="B39" s="2" t="s">
        <v>5</v>
      </c>
      <c r="C39" s="2" t="s">
        <v>32</v>
      </c>
      <c r="D39" s="2" t="s">
        <v>33</v>
      </c>
      <c r="E39" s="1" t="str">
        <f t="shared" si="1"/>
        <v>85</v>
      </c>
      <c r="F39" s="1" t="str">
        <f t="shared" si="2"/>
        <v>999</v>
      </c>
      <c r="G39">
        <v>2</v>
      </c>
      <c r="H39" s="1">
        <v>-0.422093019524</v>
      </c>
      <c r="I39" t="str">
        <f t="shared" si="0"/>
        <v>INSERT INTO ra_age_sex (module, indicator_number, cov_type, val_text, age_min, age_max, sex_cond, coefficient) VALUES ('IQI', 8, '3X', '85', 85, 999, 2, -0.422093019524)</v>
      </c>
    </row>
    <row r="40" spans="1:9" ht="12.75">
      <c r="A40">
        <v>9</v>
      </c>
      <c r="B40" s="2" t="s">
        <v>0</v>
      </c>
      <c r="C40" s="2" t="s">
        <v>1</v>
      </c>
      <c r="E40" s="1" t="s">
        <v>37</v>
      </c>
      <c r="F40" s="1" t="s">
        <v>37</v>
      </c>
      <c r="G40" s="1" t="s">
        <v>37</v>
      </c>
      <c r="H40" s="1">
        <v>-5.15883639564</v>
      </c>
      <c r="I40" t="str">
        <f t="shared" si="0"/>
        <v>INSERT INTO ra_age_sex (module, indicator_number, cov_type, val_text, age_min, age_max, sex_cond, coefficient) VALUES ('IQI', 9, '0I', 'INTERCEPT', null, null, null, -5.15883639564)</v>
      </c>
    </row>
    <row r="41" spans="1:9" ht="12.75">
      <c r="A41">
        <v>9</v>
      </c>
      <c r="B41" s="2" t="s">
        <v>2</v>
      </c>
      <c r="C41" s="2" t="s">
        <v>3</v>
      </c>
      <c r="E41" s="1" t="s">
        <v>37</v>
      </c>
      <c r="F41" s="1" t="s">
        <v>37</v>
      </c>
      <c r="G41">
        <v>2</v>
      </c>
      <c r="H41" s="1">
        <v>0.339209385188</v>
      </c>
      <c r="I41" t="str">
        <f t="shared" si="0"/>
        <v>INSERT INTO ra_age_sex (module, indicator_number, cov_type, val_text, age_min, age_max, sex_cond, coefficient) VALUES ('IQI', 9, '1S', 'SEX', null, null, 2, 0.339209385188)</v>
      </c>
    </row>
    <row r="42" spans="1:9" ht="12.75">
      <c r="A42">
        <v>9</v>
      </c>
      <c r="B42" s="2" t="s">
        <v>4</v>
      </c>
      <c r="C42" s="2" t="s">
        <v>6</v>
      </c>
      <c r="D42" s="2" t="s">
        <v>7</v>
      </c>
      <c r="E42" s="1" t="str">
        <f aca="true" t="shared" si="3" ref="E42:E69">C42</f>
        <v>18</v>
      </c>
      <c r="F42" s="1" t="str">
        <f aca="true" t="shared" si="4" ref="F42:F69">D42</f>
        <v>24</v>
      </c>
      <c r="G42" s="1" t="s">
        <v>37</v>
      </c>
      <c r="H42" s="1">
        <v>-15.5985389438</v>
      </c>
      <c r="I42" t="str">
        <f t="shared" si="0"/>
        <v>INSERT INTO ra_age_sex (module, indicator_number, cov_type, val_text, age_min, age_max, sex_cond, coefficient) VALUES ('IQI', 9, '2A', '18', 18, 24, null, -15.5985389438)</v>
      </c>
    </row>
    <row r="43" spans="1:9" ht="12.75">
      <c r="A43">
        <v>9</v>
      </c>
      <c r="B43" s="2" t="s">
        <v>4</v>
      </c>
      <c r="C43" s="2" t="s">
        <v>8</v>
      </c>
      <c r="D43" s="2" t="s">
        <v>9</v>
      </c>
      <c r="E43" s="1" t="str">
        <f t="shared" si="3"/>
        <v>25</v>
      </c>
      <c r="F43" s="1" t="str">
        <f t="shared" si="4"/>
        <v>29</v>
      </c>
      <c r="G43" s="1" t="s">
        <v>37</v>
      </c>
      <c r="H43" s="1">
        <v>-15.9778835802</v>
      </c>
      <c r="I43" t="str">
        <f t="shared" si="0"/>
        <v>INSERT INTO ra_age_sex (module, indicator_number, cov_type, val_text, age_min, age_max, sex_cond, coefficient) VALUES ('IQI', 9, '2A', '25', 25, 29, null, -15.9778835802)</v>
      </c>
    </row>
    <row r="44" spans="1:9" ht="12.75">
      <c r="A44">
        <v>9</v>
      </c>
      <c r="B44" s="2" t="s">
        <v>4</v>
      </c>
      <c r="C44" s="2" t="s">
        <v>10</v>
      </c>
      <c r="D44" s="2" t="s">
        <v>11</v>
      </c>
      <c r="E44" s="1" t="str">
        <f t="shared" si="3"/>
        <v>30</v>
      </c>
      <c r="F44" s="1" t="str">
        <f t="shared" si="4"/>
        <v>34</v>
      </c>
      <c r="G44" s="1" t="s">
        <v>37</v>
      </c>
      <c r="H44" s="1">
        <v>-15.6359471904</v>
      </c>
      <c r="I44" t="str">
        <f t="shared" si="0"/>
        <v>INSERT INTO ra_age_sex (module, indicator_number, cov_type, val_text, age_min, age_max, sex_cond, coefficient) VALUES ('IQI', 9, '2A', '30', 30, 34, null, -15.6359471904)</v>
      </c>
    </row>
    <row r="45" spans="1:9" ht="12.75">
      <c r="A45">
        <v>9</v>
      </c>
      <c r="B45" s="2" t="s">
        <v>4</v>
      </c>
      <c r="C45" s="2" t="s">
        <v>12</v>
      </c>
      <c r="D45" s="2" t="s">
        <v>13</v>
      </c>
      <c r="E45" s="1" t="str">
        <f t="shared" si="3"/>
        <v>35</v>
      </c>
      <c r="F45" s="1" t="str">
        <f t="shared" si="4"/>
        <v>39</v>
      </c>
      <c r="G45" s="1" t="s">
        <v>37</v>
      </c>
      <c r="H45" s="1">
        <v>-0.187548430657</v>
      </c>
      <c r="I45" t="str">
        <f t="shared" si="0"/>
        <v>INSERT INTO ra_age_sex (module, indicator_number, cov_type, val_text, age_min, age_max, sex_cond, coefficient) VALUES ('IQI', 9, '2A', '35', 35, 39, null, -0.187548430657)</v>
      </c>
    </row>
    <row r="46" spans="1:9" ht="12.75">
      <c r="A46">
        <v>9</v>
      </c>
      <c r="B46" s="2" t="s">
        <v>4</v>
      </c>
      <c r="C46" s="2" t="s">
        <v>14</v>
      </c>
      <c r="D46" s="2" t="s">
        <v>15</v>
      </c>
      <c r="E46" s="1" t="str">
        <f t="shared" si="3"/>
        <v>40</v>
      </c>
      <c r="F46" s="1" t="str">
        <f t="shared" si="4"/>
        <v>44</v>
      </c>
      <c r="G46" s="1" t="s">
        <v>37</v>
      </c>
      <c r="H46" s="1">
        <v>-0.091373760271</v>
      </c>
      <c r="I46" t="str">
        <f t="shared" si="0"/>
        <v>INSERT INTO ra_age_sex (module, indicator_number, cov_type, val_text, age_min, age_max, sex_cond, coefficient) VALUES ('IQI', 9, '2A', '40', 40, 44, null, -0.091373760271)</v>
      </c>
    </row>
    <row r="47" spans="1:9" ht="12.75">
      <c r="A47">
        <v>9</v>
      </c>
      <c r="B47" s="2" t="s">
        <v>4</v>
      </c>
      <c r="C47" s="2" t="s">
        <v>16</v>
      </c>
      <c r="D47" s="2" t="s">
        <v>17</v>
      </c>
      <c r="E47" s="1" t="str">
        <f t="shared" si="3"/>
        <v>45</v>
      </c>
      <c r="F47" s="1" t="str">
        <f t="shared" si="4"/>
        <v>49</v>
      </c>
      <c r="G47" s="1" t="s">
        <v>37</v>
      </c>
      <c r="H47" s="1">
        <v>-0.243004427329</v>
      </c>
      <c r="I47" t="str">
        <f t="shared" si="0"/>
        <v>INSERT INTO ra_age_sex (module, indicator_number, cov_type, val_text, age_min, age_max, sex_cond, coefficient) VALUES ('IQI', 9, '2A', '45', 45, 49, null, -0.243004427329)</v>
      </c>
    </row>
    <row r="48" spans="1:9" ht="12.75">
      <c r="A48">
        <v>9</v>
      </c>
      <c r="B48" s="2" t="s">
        <v>4</v>
      </c>
      <c r="C48" s="2" t="s">
        <v>18</v>
      </c>
      <c r="D48" s="2" t="s">
        <v>19</v>
      </c>
      <c r="E48" s="1" t="str">
        <f t="shared" si="3"/>
        <v>50</v>
      </c>
      <c r="F48" s="1" t="str">
        <f t="shared" si="4"/>
        <v>54</v>
      </c>
      <c r="G48" s="1" t="s">
        <v>37</v>
      </c>
      <c r="H48" s="1">
        <v>-0.465104609286</v>
      </c>
      <c r="I48" t="str">
        <f t="shared" si="0"/>
        <v>INSERT INTO ra_age_sex (module, indicator_number, cov_type, val_text, age_min, age_max, sex_cond, coefficient) VALUES ('IQI', 9, '2A', '50', 50, 54, null, -0.465104609286)</v>
      </c>
    </row>
    <row r="49" spans="1:9" ht="12.75">
      <c r="A49">
        <v>9</v>
      </c>
      <c r="B49" s="2" t="s">
        <v>4</v>
      </c>
      <c r="C49" s="2" t="s">
        <v>20</v>
      </c>
      <c r="D49" s="2" t="s">
        <v>21</v>
      </c>
      <c r="E49" s="1" t="str">
        <f t="shared" si="3"/>
        <v>55</v>
      </c>
      <c r="F49" s="1" t="str">
        <f t="shared" si="4"/>
        <v>59</v>
      </c>
      <c r="G49" s="1" t="s">
        <v>37</v>
      </c>
      <c r="H49" s="1">
        <v>0.225119110518</v>
      </c>
      <c r="I49" t="str">
        <f t="shared" si="0"/>
        <v>INSERT INTO ra_age_sex (module, indicator_number, cov_type, val_text, age_min, age_max, sex_cond, coefficient) VALUES ('IQI', 9, '2A', '55', 55, 59, null, 0.225119110518)</v>
      </c>
    </row>
    <row r="50" spans="1:9" ht="12.75">
      <c r="A50">
        <v>9</v>
      </c>
      <c r="B50" s="2" t="s">
        <v>4</v>
      </c>
      <c r="C50" s="2" t="s">
        <v>22</v>
      </c>
      <c r="D50" s="2" t="s">
        <v>23</v>
      </c>
      <c r="E50" s="1" t="str">
        <f t="shared" si="3"/>
        <v>60</v>
      </c>
      <c r="F50" s="1" t="str">
        <f t="shared" si="4"/>
        <v>64</v>
      </c>
      <c r="G50" s="1" t="s">
        <v>37</v>
      </c>
      <c r="H50" s="1">
        <v>0</v>
      </c>
      <c r="I50" t="str">
        <f t="shared" si="0"/>
        <v>INSERT INTO ra_age_sex (module, indicator_number, cov_type, val_text, age_min, age_max, sex_cond, coefficient) VALUES ('IQI', 9, '2A', '60', 60, 64, null, 0)</v>
      </c>
    </row>
    <row r="51" spans="1:9" ht="12.75">
      <c r="A51">
        <v>9</v>
      </c>
      <c r="B51" s="2" t="s">
        <v>4</v>
      </c>
      <c r="C51" s="2" t="s">
        <v>24</v>
      </c>
      <c r="D51" s="2" t="s">
        <v>25</v>
      </c>
      <c r="E51" s="1" t="str">
        <f t="shared" si="3"/>
        <v>65</v>
      </c>
      <c r="F51" s="1" t="str">
        <f t="shared" si="4"/>
        <v>69</v>
      </c>
      <c r="G51" s="1" t="s">
        <v>37</v>
      </c>
      <c r="H51" s="1">
        <v>0.032109088154</v>
      </c>
      <c r="I51" t="str">
        <f t="shared" si="0"/>
        <v>INSERT INTO ra_age_sex (module, indicator_number, cov_type, val_text, age_min, age_max, sex_cond, coefficient) VALUES ('IQI', 9, '2A', '65', 65, 69, null, 0.032109088154)</v>
      </c>
    </row>
    <row r="52" spans="1:9" ht="12.75">
      <c r="A52">
        <v>9</v>
      </c>
      <c r="B52" s="2" t="s">
        <v>4</v>
      </c>
      <c r="C52" s="2" t="s">
        <v>26</v>
      </c>
      <c r="D52" s="2" t="s">
        <v>27</v>
      </c>
      <c r="E52" s="1" t="str">
        <f t="shared" si="3"/>
        <v>70</v>
      </c>
      <c r="F52" s="1" t="str">
        <f t="shared" si="4"/>
        <v>74</v>
      </c>
      <c r="G52" s="1" t="s">
        <v>37</v>
      </c>
      <c r="H52" s="1">
        <v>0.312412891554</v>
      </c>
      <c r="I52" t="str">
        <f t="shared" si="0"/>
        <v>INSERT INTO ra_age_sex (module, indicator_number, cov_type, val_text, age_min, age_max, sex_cond, coefficient) VALUES ('IQI', 9, '2A', '70', 70, 74, null, 0.312412891554)</v>
      </c>
    </row>
    <row r="53" spans="1:9" ht="12.75">
      <c r="A53">
        <v>9</v>
      </c>
      <c r="B53" s="2" t="s">
        <v>4</v>
      </c>
      <c r="C53" s="2" t="s">
        <v>28</v>
      </c>
      <c r="D53" s="2" t="s">
        <v>29</v>
      </c>
      <c r="E53" s="1" t="str">
        <f t="shared" si="3"/>
        <v>75</v>
      </c>
      <c r="F53" s="1" t="str">
        <f t="shared" si="4"/>
        <v>79</v>
      </c>
      <c r="G53" s="1" t="s">
        <v>37</v>
      </c>
      <c r="H53" s="1">
        <v>0.7126656586</v>
      </c>
      <c r="I53" t="str">
        <f t="shared" si="0"/>
        <v>INSERT INTO ra_age_sex (module, indicator_number, cov_type, val_text, age_min, age_max, sex_cond, coefficient) VALUES ('IQI', 9, '2A', '75', 75, 79, null, 0.7126656586)</v>
      </c>
    </row>
    <row r="54" spans="1:9" ht="12.75">
      <c r="A54">
        <v>9</v>
      </c>
      <c r="B54" s="2" t="s">
        <v>4</v>
      </c>
      <c r="C54" s="2" t="s">
        <v>30</v>
      </c>
      <c r="D54" s="2" t="s">
        <v>31</v>
      </c>
      <c r="E54" s="1" t="str">
        <f t="shared" si="3"/>
        <v>80</v>
      </c>
      <c r="F54" s="1" t="str">
        <f t="shared" si="4"/>
        <v>84</v>
      </c>
      <c r="G54" s="1" t="s">
        <v>37</v>
      </c>
      <c r="H54" s="1">
        <v>0.858944452426</v>
      </c>
      <c r="I54" t="str">
        <f t="shared" si="0"/>
        <v>INSERT INTO ra_age_sex (module, indicator_number, cov_type, val_text, age_min, age_max, sex_cond, coefficient) VALUES ('IQI', 9, '2A', '80', 80, 84, null, 0.858944452426)</v>
      </c>
    </row>
    <row r="55" spans="1:9" ht="12.75">
      <c r="A55">
        <v>9</v>
      </c>
      <c r="B55" s="2" t="s">
        <v>4</v>
      </c>
      <c r="C55" s="2" t="s">
        <v>32</v>
      </c>
      <c r="D55" s="2" t="s">
        <v>33</v>
      </c>
      <c r="E55" s="1" t="str">
        <f t="shared" si="3"/>
        <v>85</v>
      </c>
      <c r="F55" s="1" t="str">
        <f t="shared" si="4"/>
        <v>999</v>
      </c>
      <c r="G55" s="1" t="s">
        <v>37</v>
      </c>
      <c r="H55" s="1">
        <v>0.713061643602</v>
      </c>
      <c r="I55" t="str">
        <f t="shared" si="0"/>
        <v>INSERT INTO ra_age_sex (module, indicator_number, cov_type, val_text, age_min, age_max, sex_cond, coefficient) VALUES ('IQI', 9, '2A', '85', 85, 999, null, 0.713061643602)</v>
      </c>
    </row>
    <row r="56" spans="1:9" ht="12.75">
      <c r="A56">
        <v>9</v>
      </c>
      <c r="B56" s="2" t="s">
        <v>5</v>
      </c>
      <c r="C56" s="2" t="s">
        <v>6</v>
      </c>
      <c r="D56" s="2" t="s">
        <v>7</v>
      </c>
      <c r="E56" s="1" t="str">
        <f t="shared" si="3"/>
        <v>18</v>
      </c>
      <c r="F56" s="1" t="str">
        <f t="shared" si="4"/>
        <v>24</v>
      </c>
      <c r="G56">
        <v>2</v>
      </c>
      <c r="H56" s="1">
        <v>0.647655329608</v>
      </c>
      <c r="I56" t="str">
        <f t="shared" si="0"/>
        <v>INSERT INTO ra_age_sex (module, indicator_number, cov_type, val_text, age_min, age_max, sex_cond, coefficient) VALUES ('IQI', 9, '3X', '18', 18, 24, 2, 0.647655329608)</v>
      </c>
    </row>
    <row r="57" spans="1:9" ht="12.75">
      <c r="A57">
        <v>9</v>
      </c>
      <c r="B57" s="2" t="s">
        <v>5</v>
      </c>
      <c r="C57" s="2" t="s">
        <v>8</v>
      </c>
      <c r="D57" s="2" t="s">
        <v>9</v>
      </c>
      <c r="E57" s="1" t="str">
        <f t="shared" si="3"/>
        <v>25</v>
      </c>
      <c r="F57" s="1" t="str">
        <f t="shared" si="4"/>
        <v>29</v>
      </c>
      <c r="G57">
        <v>2</v>
      </c>
      <c r="H57" s="1">
        <v>0.54357109945</v>
      </c>
      <c r="I57" t="str">
        <f t="shared" si="0"/>
        <v>INSERT INTO ra_age_sex (module, indicator_number, cov_type, val_text, age_min, age_max, sex_cond, coefficient) VALUES ('IQI', 9, '3X', '25', 25, 29, 2, 0.54357109945)</v>
      </c>
    </row>
    <row r="58" spans="1:9" ht="12.75">
      <c r="A58">
        <v>9</v>
      </c>
      <c r="B58" s="2" t="s">
        <v>5</v>
      </c>
      <c r="C58" s="2" t="s">
        <v>10</v>
      </c>
      <c r="D58" s="2" t="s">
        <v>11</v>
      </c>
      <c r="E58" s="1" t="str">
        <f t="shared" si="3"/>
        <v>30</v>
      </c>
      <c r="F58" s="1" t="str">
        <f t="shared" si="4"/>
        <v>34</v>
      </c>
      <c r="G58">
        <v>2</v>
      </c>
      <c r="H58" s="1">
        <v>0.388125624067</v>
      </c>
      <c r="I58" t="str">
        <f t="shared" si="0"/>
        <v>INSERT INTO ra_age_sex (module, indicator_number, cov_type, val_text, age_min, age_max, sex_cond, coefficient) VALUES ('IQI', 9, '3X', '30', 30, 34, 2, 0.388125624067)</v>
      </c>
    </row>
    <row r="59" spans="1:9" ht="12.75">
      <c r="A59">
        <v>9</v>
      </c>
      <c r="B59" s="2" t="s">
        <v>5</v>
      </c>
      <c r="C59" s="2" t="s">
        <v>12</v>
      </c>
      <c r="D59" s="2" t="s">
        <v>13</v>
      </c>
      <c r="E59" s="1" t="str">
        <f t="shared" si="3"/>
        <v>35</v>
      </c>
      <c r="F59" s="1" t="str">
        <f t="shared" si="4"/>
        <v>39</v>
      </c>
      <c r="G59">
        <v>2</v>
      </c>
      <c r="H59" s="1">
        <v>-0.275062643445</v>
      </c>
      <c r="I59" t="str">
        <f t="shared" si="0"/>
        <v>INSERT INTO ra_age_sex (module, indicator_number, cov_type, val_text, age_min, age_max, sex_cond, coefficient) VALUES ('IQI', 9, '3X', '35', 35, 39, 2, -0.275062643445)</v>
      </c>
    </row>
    <row r="60" spans="1:9" ht="12.75">
      <c r="A60">
        <v>9</v>
      </c>
      <c r="B60" s="2" t="s">
        <v>5</v>
      </c>
      <c r="C60" s="2" t="s">
        <v>14</v>
      </c>
      <c r="D60" s="2" t="s">
        <v>15</v>
      </c>
      <c r="E60" s="1" t="str">
        <f t="shared" si="3"/>
        <v>40</v>
      </c>
      <c r="F60" s="1" t="str">
        <f t="shared" si="4"/>
        <v>44</v>
      </c>
      <c r="G60">
        <v>2</v>
      </c>
      <c r="H60" s="1">
        <v>-0.659502081571</v>
      </c>
      <c r="I60" t="str">
        <f t="shared" si="0"/>
        <v>INSERT INTO ra_age_sex (module, indicator_number, cov_type, val_text, age_min, age_max, sex_cond, coefficient) VALUES ('IQI', 9, '3X', '40', 40, 44, 2, -0.659502081571)</v>
      </c>
    </row>
    <row r="61" spans="1:9" ht="12.75">
      <c r="A61">
        <v>9</v>
      </c>
      <c r="B61" s="2" t="s">
        <v>5</v>
      </c>
      <c r="C61" s="2" t="s">
        <v>16</v>
      </c>
      <c r="D61" s="2" t="s">
        <v>17</v>
      </c>
      <c r="E61" s="1" t="str">
        <f t="shared" si="3"/>
        <v>45</v>
      </c>
      <c r="F61" s="1" t="str">
        <f t="shared" si="4"/>
        <v>49</v>
      </c>
      <c r="G61">
        <v>2</v>
      </c>
      <c r="H61" s="1">
        <v>-0.537930495809</v>
      </c>
      <c r="I61" t="str">
        <f t="shared" si="0"/>
        <v>INSERT INTO ra_age_sex (module, indicator_number, cov_type, val_text, age_min, age_max, sex_cond, coefficient) VALUES ('IQI', 9, '3X', '45', 45, 49, 2, -0.537930495809)</v>
      </c>
    </row>
    <row r="62" spans="1:9" ht="12.75">
      <c r="A62">
        <v>9</v>
      </c>
      <c r="B62" s="2" t="s">
        <v>5</v>
      </c>
      <c r="C62" s="2" t="s">
        <v>18</v>
      </c>
      <c r="D62" s="2" t="s">
        <v>19</v>
      </c>
      <c r="E62" s="1" t="str">
        <f t="shared" si="3"/>
        <v>50</v>
      </c>
      <c r="F62" s="1" t="str">
        <f t="shared" si="4"/>
        <v>54</v>
      </c>
      <c r="G62">
        <v>2</v>
      </c>
      <c r="H62" s="1">
        <v>-0.152919515997</v>
      </c>
      <c r="I62" t="str">
        <f t="shared" si="0"/>
        <v>INSERT INTO ra_age_sex (module, indicator_number, cov_type, val_text, age_min, age_max, sex_cond, coefficient) VALUES ('IQI', 9, '3X', '50', 50, 54, 2, -0.152919515997)</v>
      </c>
    </row>
    <row r="63" spans="1:9" ht="12.75">
      <c r="A63">
        <v>9</v>
      </c>
      <c r="B63" s="2" t="s">
        <v>5</v>
      </c>
      <c r="C63" s="2" t="s">
        <v>20</v>
      </c>
      <c r="D63" s="2" t="s">
        <v>21</v>
      </c>
      <c r="E63" s="1" t="str">
        <f t="shared" si="3"/>
        <v>55</v>
      </c>
      <c r="F63" s="1" t="str">
        <f t="shared" si="4"/>
        <v>59</v>
      </c>
      <c r="G63">
        <v>2</v>
      </c>
      <c r="H63" s="1">
        <v>-0.49989219469</v>
      </c>
      <c r="I63" t="str">
        <f t="shared" si="0"/>
        <v>INSERT INTO ra_age_sex (module, indicator_number, cov_type, val_text, age_min, age_max, sex_cond, coefficient) VALUES ('IQI', 9, '3X', '55', 55, 59, 2, -0.49989219469)</v>
      </c>
    </row>
    <row r="64" spans="1:9" ht="12.75">
      <c r="A64">
        <v>9</v>
      </c>
      <c r="B64" s="2" t="s">
        <v>5</v>
      </c>
      <c r="C64" s="2" t="s">
        <v>22</v>
      </c>
      <c r="D64" s="2" t="s">
        <v>23</v>
      </c>
      <c r="E64" s="1" t="str">
        <f t="shared" si="3"/>
        <v>60</v>
      </c>
      <c r="F64" s="1" t="str">
        <f t="shared" si="4"/>
        <v>64</v>
      </c>
      <c r="G64">
        <v>2</v>
      </c>
      <c r="H64" s="1">
        <v>0</v>
      </c>
      <c r="I64" t="str">
        <f t="shared" si="0"/>
        <v>INSERT INTO ra_age_sex (module, indicator_number, cov_type, val_text, age_min, age_max, sex_cond, coefficient) VALUES ('IQI', 9, '3X', '60', 60, 64, 2, 0)</v>
      </c>
    </row>
    <row r="65" spans="1:9" ht="12.75">
      <c r="A65">
        <v>9</v>
      </c>
      <c r="B65" s="2" t="s">
        <v>5</v>
      </c>
      <c r="C65" s="2" t="s">
        <v>24</v>
      </c>
      <c r="D65" s="2" t="s">
        <v>25</v>
      </c>
      <c r="E65" s="1" t="str">
        <f t="shared" si="3"/>
        <v>65</v>
      </c>
      <c r="F65" s="1" t="str">
        <f t="shared" si="4"/>
        <v>69</v>
      </c>
      <c r="G65">
        <v>2</v>
      </c>
      <c r="H65" s="1">
        <v>0.260838474304</v>
      </c>
      <c r="I65" t="str">
        <f t="shared" si="0"/>
        <v>INSERT INTO ra_age_sex (module, indicator_number, cov_type, val_text, age_min, age_max, sex_cond, coefficient) VALUES ('IQI', 9, '3X', '65', 65, 69, 2, 0.260838474304)</v>
      </c>
    </row>
    <row r="66" spans="1:9" ht="12.75">
      <c r="A66">
        <v>9</v>
      </c>
      <c r="B66" s="2" t="s">
        <v>5</v>
      </c>
      <c r="C66" s="2" t="s">
        <v>26</v>
      </c>
      <c r="D66" s="2" t="s">
        <v>27</v>
      </c>
      <c r="E66" s="1" t="str">
        <f t="shared" si="3"/>
        <v>70</v>
      </c>
      <c r="F66" s="1" t="str">
        <f t="shared" si="4"/>
        <v>74</v>
      </c>
      <c r="G66">
        <v>2</v>
      </c>
      <c r="H66" s="1">
        <v>-0.377393173046</v>
      </c>
      <c r="I66" t="str">
        <f t="shared" si="0"/>
        <v>INSERT INTO ra_age_sex (module, indicator_number, cov_type, val_text, age_min, age_max, sex_cond, coefficient) VALUES ('IQI', 9, '3X', '70', 70, 74, 2, -0.377393173046)</v>
      </c>
    </row>
    <row r="67" spans="1:9" ht="12.75">
      <c r="A67">
        <v>9</v>
      </c>
      <c r="B67" s="2" t="s">
        <v>5</v>
      </c>
      <c r="C67" s="2" t="s">
        <v>28</v>
      </c>
      <c r="D67" s="2" t="s">
        <v>29</v>
      </c>
      <c r="E67" s="1" t="str">
        <f t="shared" si="3"/>
        <v>75</v>
      </c>
      <c r="F67" s="1" t="str">
        <f t="shared" si="4"/>
        <v>79</v>
      </c>
      <c r="G67">
        <v>2</v>
      </c>
      <c r="H67" s="1">
        <v>-0.654119108956</v>
      </c>
      <c r="I67" t="str">
        <f t="shared" si="0"/>
        <v>INSERT INTO ra_age_sex (module, indicator_number, cov_type, val_text, age_min, age_max, sex_cond, coefficient) VALUES ('IQI', 9, '3X', '75', 75, 79, 2, -0.654119108956)</v>
      </c>
    </row>
    <row r="68" spans="1:9" ht="12.75">
      <c r="A68">
        <v>9</v>
      </c>
      <c r="B68" s="2" t="s">
        <v>5</v>
      </c>
      <c r="C68" s="2" t="s">
        <v>30</v>
      </c>
      <c r="D68" s="2" t="s">
        <v>31</v>
      </c>
      <c r="E68" s="1" t="str">
        <f t="shared" si="3"/>
        <v>80</v>
      </c>
      <c r="F68" s="1" t="str">
        <f t="shared" si="4"/>
        <v>84</v>
      </c>
      <c r="G68">
        <v>2</v>
      </c>
      <c r="H68" s="1">
        <v>-0.819611634316</v>
      </c>
      <c r="I68" t="str">
        <f t="shared" si="0"/>
        <v>INSERT INTO ra_age_sex (module, indicator_number, cov_type, val_text, age_min, age_max, sex_cond, coefficient) VALUES ('IQI', 9, '3X', '80', 80, 84, 2, -0.819611634316)</v>
      </c>
    </row>
    <row r="69" spans="1:9" ht="12.75">
      <c r="A69">
        <v>9</v>
      </c>
      <c r="B69" s="2" t="s">
        <v>5</v>
      </c>
      <c r="C69" s="2" t="s">
        <v>32</v>
      </c>
      <c r="D69" s="2" t="s">
        <v>33</v>
      </c>
      <c r="E69" s="1" t="str">
        <f t="shared" si="3"/>
        <v>85</v>
      </c>
      <c r="F69" s="1" t="str">
        <f t="shared" si="4"/>
        <v>999</v>
      </c>
      <c r="G69">
        <v>2</v>
      </c>
      <c r="H69" s="1">
        <v>-0.596637264897</v>
      </c>
      <c r="I69" t="str">
        <f t="shared" si="0"/>
        <v>INSERT INTO ra_age_sex (module, indicator_number, cov_type, val_text, age_min, age_max, sex_cond, coefficient) VALUES ('IQI', 9, '3X', '85', 85, 999, 2, -0.596637264897)</v>
      </c>
    </row>
    <row r="70" spans="1:9" ht="12.75">
      <c r="A70">
        <v>11</v>
      </c>
      <c r="B70" s="2" t="s">
        <v>0</v>
      </c>
      <c r="C70" s="2" t="s">
        <v>1</v>
      </c>
      <c r="E70" s="1" t="s">
        <v>37</v>
      </c>
      <c r="F70" s="1" t="s">
        <v>37</v>
      </c>
      <c r="G70" s="1" t="s">
        <v>37</v>
      </c>
      <c r="H70" s="1">
        <v>-5.41595132894</v>
      </c>
      <c r="I70" t="str">
        <f t="shared" si="0"/>
        <v>INSERT INTO ra_age_sex (module, indicator_number, cov_type, val_text, age_min, age_max, sex_cond, coefficient) VALUES ('IQI', 11, '0I', 'INTERCEPT', null, null, null, -5.41595132894)</v>
      </c>
    </row>
    <row r="71" spans="1:9" ht="12.75">
      <c r="A71">
        <v>11</v>
      </c>
      <c r="B71" s="2" t="s">
        <v>2</v>
      </c>
      <c r="C71" s="2" t="s">
        <v>3</v>
      </c>
      <c r="E71" s="1" t="s">
        <v>37</v>
      </c>
      <c r="F71" s="1" t="s">
        <v>37</v>
      </c>
      <c r="G71">
        <v>2</v>
      </c>
      <c r="H71" s="1">
        <v>0.305467757372</v>
      </c>
      <c r="I71" t="str">
        <f t="shared" si="0"/>
        <v>INSERT INTO ra_age_sex (module, indicator_number, cov_type, val_text, age_min, age_max, sex_cond, coefficient) VALUES ('IQI', 11, '1S', 'SEX', null, null, 2, 0.305467757372)</v>
      </c>
    </row>
    <row r="72" spans="1:9" ht="12.75">
      <c r="A72">
        <v>11</v>
      </c>
      <c r="B72" s="2" t="s">
        <v>4</v>
      </c>
      <c r="C72" s="2" t="s">
        <v>6</v>
      </c>
      <c r="D72" s="2" t="s">
        <v>7</v>
      </c>
      <c r="E72" s="1" t="str">
        <f aca="true" t="shared" si="5" ref="E72:E99">C72</f>
        <v>18</v>
      </c>
      <c r="F72" s="1" t="str">
        <f aca="true" t="shared" si="6" ref="F72:F99">D72</f>
        <v>24</v>
      </c>
      <c r="G72" s="1" t="s">
        <v>37</v>
      </c>
      <c r="H72" s="1">
        <v>0</v>
      </c>
      <c r="I72" t="str">
        <f t="shared" si="0"/>
        <v>INSERT INTO ra_age_sex (module, indicator_number, cov_type, val_text, age_min, age_max, sex_cond, coefficient) VALUES ('IQI', 11, '2A', '18', 18, 24, null, 0)</v>
      </c>
    </row>
    <row r="73" spans="1:9" ht="12.75">
      <c r="A73">
        <v>11</v>
      </c>
      <c r="B73" s="2" t="s">
        <v>4</v>
      </c>
      <c r="C73" s="2" t="s">
        <v>8</v>
      </c>
      <c r="D73" s="2" t="s">
        <v>9</v>
      </c>
      <c r="E73" s="1" t="str">
        <f t="shared" si="5"/>
        <v>25</v>
      </c>
      <c r="F73" s="1" t="str">
        <f t="shared" si="6"/>
        <v>29</v>
      </c>
      <c r="G73" s="1" t="s">
        <v>37</v>
      </c>
      <c r="H73" s="1">
        <v>0</v>
      </c>
      <c r="I73" t="str">
        <f t="shared" si="0"/>
        <v>INSERT INTO ra_age_sex (module, indicator_number, cov_type, val_text, age_min, age_max, sex_cond, coefficient) VALUES ('IQI', 11, '2A', '25', 25, 29, null, 0)</v>
      </c>
    </row>
    <row r="74" spans="1:9" ht="12.75">
      <c r="A74">
        <v>11</v>
      </c>
      <c r="B74" s="2" t="s">
        <v>4</v>
      </c>
      <c r="C74" s="2" t="s">
        <v>10</v>
      </c>
      <c r="D74" s="2" t="s">
        <v>11</v>
      </c>
      <c r="E74" s="1" t="str">
        <f t="shared" si="5"/>
        <v>30</v>
      </c>
      <c r="F74" s="1" t="str">
        <f t="shared" si="6"/>
        <v>34</v>
      </c>
      <c r="G74" s="1" t="s">
        <v>37</v>
      </c>
      <c r="H74" s="1">
        <v>0</v>
      </c>
      <c r="I74" t="str">
        <f aca="true" t="shared" si="7" ref="I74:I137">$A$6&amp;A74&amp;", '"&amp;B74&amp;"', '"&amp;C74&amp;"', "&amp;E74&amp;", "&amp;F74&amp;", "&amp;G74&amp;", "&amp;H74&amp;")"</f>
        <v>INSERT INTO ra_age_sex (module, indicator_number, cov_type, val_text, age_min, age_max, sex_cond, coefficient) VALUES ('IQI', 11, '2A', '30', 30, 34, null, 0)</v>
      </c>
    </row>
    <row r="75" spans="1:9" ht="12.75">
      <c r="A75">
        <v>11</v>
      </c>
      <c r="B75" s="2" t="s">
        <v>4</v>
      </c>
      <c r="C75" s="2" t="s">
        <v>12</v>
      </c>
      <c r="D75" s="2" t="s">
        <v>13</v>
      </c>
      <c r="E75" s="1" t="str">
        <f t="shared" si="5"/>
        <v>35</v>
      </c>
      <c r="F75" s="1" t="str">
        <f t="shared" si="6"/>
        <v>39</v>
      </c>
      <c r="G75" s="1" t="s">
        <v>37</v>
      </c>
      <c r="H75" s="1">
        <v>0</v>
      </c>
      <c r="I75" t="str">
        <f t="shared" si="7"/>
        <v>INSERT INTO ra_age_sex (module, indicator_number, cov_type, val_text, age_min, age_max, sex_cond, coefficient) VALUES ('IQI', 11, '2A', '35', 35, 39, null, 0)</v>
      </c>
    </row>
    <row r="76" spans="1:9" ht="12.75">
      <c r="A76">
        <v>11</v>
      </c>
      <c r="B76" s="2" t="s">
        <v>4</v>
      </c>
      <c r="C76" s="2" t="s">
        <v>14</v>
      </c>
      <c r="D76" s="2" t="s">
        <v>15</v>
      </c>
      <c r="E76" s="1" t="str">
        <f t="shared" si="5"/>
        <v>40</v>
      </c>
      <c r="F76" s="1" t="str">
        <f t="shared" si="6"/>
        <v>44</v>
      </c>
      <c r="G76" s="1" t="s">
        <v>37</v>
      </c>
      <c r="H76" s="1">
        <v>0</v>
      </c>
      <c r="I76" t="str">
        <f t="shared" si="7"/>
        <v>INSERT INTO ra_age_sex (module, indicator_number, cov_type, val_text, age_min, age_max, sex_cond, coefficient) VALUES ('IQI', 11, '2A', '40', 40, 44, null, 0)</v>
      </c>
    </row>
    <row r="77" spans="1:9" ht="12.75">
      <c r="A77">
        <v>11</v>
      </c>
      <c r="B77" s="2" t="s">
        <v>4</v>
      </c>
      <c r="C77" s="2" t="s">
        <v>16</v>
      </c>
      <c r="D77" s="2" t="s">
        <v>17</v>
      </c>
      <c r="E77" s="1" t="str">
        <f t="shared" si="5"/>
        <v>45</v>
      </c>
      <c r="F77" s="1" t="str">
        <f t="shared" si="6"/>
        <v>49</v>
      </c>
      <c r="G77" s="1" t="s">
        <v>37</v>
      </c>
      <c r="H77" s="1">
        <v>0</v>
      </c>
      <c r="I77" t="str">
        <f t="shared" si="7"/>
        <v>INSERT INTO ra_age_sex (module, indicator_number, cov_type, val_text, age_min, age_max, sex_cond, coefficient) VALUES ('IQI', 11, '2A', '45', 45, 49, null, 0)</v>
      </c>
    </row>
    <row r="78" spans="1:9" ht="12.75">
      <c r="A78">
        <v>11</v>
      </c>
      <c r="B78" s="2" t="s">
        <v>4</v>
      </c>
      <c r="C78" s="2" t="s">
        <v>18</v>
      </c>
      <c r="D78" s="2" t="s">
        <v>19</v>
      </c>
      <c r="E78" s="1" t="str">
        <f t="shared" si="5"/>
        <v>50</v>
      </c>
      <c r="F78" s="1" t="str">
        <f t="shared" si="6"/>
        <v>54</v>
      </c>
      <c r="G78" s="1" t="s">
        <v>37</v>
      </c>
      <c r="H78" s="1">
        <v>0</v>
      </c>
      <c r="I78" t="str">
        <f t="shared" si="7"/>
        <v>INSERT INTO ra_age_sex (module, indicator_number, cov_type, val_text, age_min, age_max, sex_cond, coefficient) VALUES ('IQI', 11, '2A', '50', 50, 54, null, 0)</v>
      </c>
    </row>
    <row r="79" spans="1:9" ht="12.75">
      <c r="A79">
        <v>11</v>
      </c>
      <c r="B79" s="2" t="s">
        <v>4</v>
      </c>
      <c r="C79" s="2" t="s">
        <v>20</v>
      </c>
      <c r="D79" s="2" t="s">
        <v>21</v>
      </c>
      <c r="E79" s="1" t="str">
        <f t="shared" si="5"/>
        <v>55</v>
      </c>
      <c r="F79" s="1" t="str">
        <f t="shared" si="6"/>
        <v>59</v>
      </c>
      <c r="G79" s="1" t="s">
        <v>37</v>
      </c>
      <c r="H79" s="1">
        <v>0</v>
      </c>
      <c r="I79" t="str">
        <f t="shared" si="7"/>
        <v>INSERT INTO ra_age_sex (module, indicator_number, cov_type, val_text, age_min, age_max, sex_cond, coefficient) VALUES ('IQI', 11, '2A', '55', 55, 59, null, 0)</v>
      </c>
    </row>
    <row r="80" spans="1:9" ht="12.75">
      <c r="A80">
        <v>11</v>
      </c>
      <c r="B80" s="2" t="s">
        <v>4</v>
      </c>
      <c r="C80" s="2" t="s">
        <v>22</v>
      </c>
      <c r="D80" s="2" t="s">
        <v>23</v>
      </c>
      <c r="E80" s="1" t="str">
        <f t="shared" si="5"/>
        <v>60</v>
      </c>
      <c r="F80" s="1" t="str">
        <f t="shared" si="6"/>
        <v>64</v>
      </c>
      <c r="G80" s="1" t="s">
        <v>37</v>
      </c>
      <c r="H80" s="1">
        <v>0</v>
      </c>
      <c r="I80" t="str">
        <f t="shared" si="7"/>
        <v>INSERT INTO ra_age_sex (module, indicator_number, cov_type, val_text, age_min, age_max, sex_cond, coefficient) VALUES ('IQI', 11, '2A', '60', 60, 64, null, 0)</v>
      </c>
    </row>
    <row r="81" spans="1:9" ht="12.75">
      <c r="A81">
        <v>11</v>
      </c>
      <c r="B81" s="2" t="s">
        <v>4</v>
      </c>
      <c r="C81" s="2" t="s">
        <v>24</v>
      </c>
      <c r="D81" s="2" t="s">
        <v>25</v>
      </c>
      <c r="E81" s="1" t="str">
        <f t="shared" si="5"/>
        <v>65</v>
      </c>
      <c r="F81" s="1" t="str">
        <f t="shared" si="6"/>
        <v>69</v>
      </c>
      <c r="G81" s="1" t="s">
        <v>37</v>
      </c>
      <c r="H81" s="1">
        <v>0</v>
      </c>
      <c r="I81" t="str">
        <f t="shared" si="7"/>
        <v>INSERT INTO ra_age_sex (module, indicator_number, cov_type, val_text, age_min, age_max, sex_cond, coefficient) VALUES ('IQI', 11, '2A', '65', 65, 69, null, 0)</v>
      </c>
    </row>
    <row r="82" spans="1:9" ht="12.75">
      <c r="A82">
        <v>11</v>
      </c>
      <c r="B82" s="2" t="s">
        <v>4</v>
      </c>
      <c r="C82" s="2" t="s">
        <v>26</v>
      </c>
      <c r="D82" s="2" t="s">
        <v>27</v>
      </c>
      <c r="E82" s="1" t="str">
        <f t="shared" si="5"/>
        <v>70</v>
      </c>
      <c r="F82" s="1" t="str">
        <f t="shared" si="6"/>
        <v>74</v>
      </c>
      <c r="G82" s="1" t="s">
        <v>37</v>
      </c>
      <c r="H82" s="1">
        <v>0</v>
      </c>
      <c r="I82" t="str">
        <f t="shared" si="7"/>
        <v>INSERT INTO ra_age_sex (module, indicator_number, cov_type, val_text, age_min, age_max, sex_cond, coefficient) VALUES ('IQI', 11, '2A', '70', 70, 74, null, 0)</v>
      </c>
    </row>
    <row r="83" spans="1:9" ht="12.75">
      <c r="A83">
        <v>11</v>
      </c>
      <c r="B83" s="2" t="s">
        <v>4</v>
      </c>
      <c r="C83" s="2" t="s">
        <v>28</v>
      </c>
      <c r="D83" s="2" t="s">
        <v>29</v>
      </c>
      <c r="E83" s="1" t="str">
        <f t="shared" si="5"/>
        <v>75</v>
      </c>
      <c r="F83" s="1" t="str">
        <f t="shared" si="6"/>
        <v>79</v>
      </c>
      <c r="G83" s="1" t="s">
        <v>37</v>
      </c>
      <c r="H83" s="1">
        <v>0</v>
      </c>
      <c r="I83" t="str">
        <f t="shared" si="7"/>
        <v>INSERT INTO ra_age_sex (module, indicator_number, cov_type, val_text, age_min, age_max, sex_cond, coefficient) VALUES ('IQI', 11, '2A', '75', 75, 79, null, 0)</v>
      </c>
    </row>
    <row r="84" spans="1:9" ht="12.75">
      <c r="A84">
        <v>11</v>
      </c>
      <c r="B84" s="2" t="s">
        <v>4</v>
      </c>
      <c r="C84" s="2" t="s">
        <v>30</v>
      </c>
      <c r="D84" s="2" t="s">
        <v>31</v>
      </c>
      <c r="E84" s="1" t="str">
        <f t="shared" si="5"/>
        <v>80</v>
      </c>
      <c r="F84" s="1" t="str">
        <f t="shared" si="6"/>
        <v>84</v>
      </c>
      <c r="G84" s="1" t="s">
        <v>37</v>
      </c>
      <c r="H84" s="1">
        <v>0.542091140598</v>
      </c>
      <c r="I84" t="str">
        <f t="shared" si="7"/>
        <v>INSERT INTO ra_age_sex (module, indicator_number, cov_type, val_text, age_min, age_max, sex_cond, coefficient) VALUES ('IQI', 11, '2A', '80', 80, 84, null, 0.542091140598)</v>
      </c>
    </row>
    <row r="85" spans="1:9" ht="12.75">
      <c r="A85">
        <v>11</v>
      </c>
      <c r="B85" s="2" t="s">
        <v>4</v>
      </c>
      <c r="C85" s="2" t="s">
        <v>32</v>
      </c>
      <c r="D85" s="2" t="s">
        <v>33</v>
      </c>
      <c r="E85" s="1" t="str">
        <f t="shared" si="5"/>
        <v>85</v>
      </c>
      <c r="F85" s="1" t="str">
        <f t="shared" si="6"/>
        <v>999</v>
      </c>
      <c r="G85" s="1" t="s">
        <v>37</v>
      </c>
      <c r="H85" s="1">
        <v>0.980347815592</v>
      </c>
      <c r="I85" t="str">
        <f t="shared" si="7"/>
        <v>INSERT INTO ra_age_sex (module, indicator_number, cov_type, val_text, age_min, age_max, sex_cond, coefficient) VALUES ('IQI', 11, '2A', '85', 85, 999, null, 0.980347815592)</v>
      </c>
    </row>
    <row r="86" spans="1:9" ht="12.75">
      <c r="A86">
        <v>11</v>
      </c>
      <c r="B86" s="2" t="s">
        <v>5</v>
      </c>
      <c r="C86" s="2" t="s">
        <v>6</v>
      </c>
      <c r="D86" s="2" t="s">
        <v>7</v>
      </c>
      <c r="E86" s="1" t="str">
        <f t="shared" si="5"/>
        <v>18</v>
      </c>
      <c r="F86" s="1" t="str">
        <f t="shared" si="6"/>
        <v>24</v>
      </c>
      <c r="G86">
        <v>2</v>
      </c>
      <c r="H86" s="1">
        <v>0</v>
      </c>
      <c r="I86" t="str">
        <f t="shared" si="7"/>
        <v>INSERT INTO ra_age_sex (module, indicator_number, cov_type, val_text, age_min, age_max, sex_cond, coefficient) VALUES ('IQI', 11, '3X', '18', 18, 24, 2, 0)</v>
      </c>
    </row>
    <row r="87" spans="1:9" ht="12.75">
      <c r="A87">
        <v>11</v>
      </c>
      <c r="B87" s="2" t="s">
        <v>5</v>
      </c>
      <c r="C87" s="2" t="s">
        <v>8</v>
      </c>
      <c r="D87" s="2" t="s">
        <v>9</v>
      </c>
      <c r="E87" s="1" t="str">
        <f t="shared" si="5"/>
        <v>25</v>
      </c>
      <c r="F87" s="1" t="str">
        <f t="shared" si="6"/>
        <v>29</v>
      </c>
      <c r="G87">
        <v>2</v>
      </c>
      <c r="H87" s="1">
        <v>0</v>
      </c>
      <c r="I87" t="str">
        <f t="shared" si="7"/>
        <v>INSERT INTO ra_age_sex (module, indicator_number, cov_type, val_text, age_min, age_max, sex_cond, coefficient) VALUES ('IQI', 11, '3X', '25', 25, 29, 2, 0)</v>
      </c>
    </row>
    <row r="88" spans="1:9" ht="12.75">
      <c r="A88">
        <v>11</v>
      </c>
      <c r="B88" s="2" t="s">
        <v>5</v>
      </c>
      <c r="C88" s="2" t="s">
        <v>10</v>
      </c>
      <c r="D88" s="2" t="s">
        <v>11</v>
      </c>
      <c r="E88" s="1" t="str">
        <f t="shared" si="5"/>
        <v>30</v>
      </c>
      <c r="F88" s="1" t="str">
        <f t="shared" si="6"/>
        <v>34</v>
      </c>
      <c r="G88">
        <v>2</v>
      </c>
      <c r="H88" s="1">
        <v>0</v>
      </c>
      <c r="I88" t="str">
        <f t="shared" si="7"/>
        <v>INSERT INTO ra_age_sex (module, indicator_number, cov_type, val_text, age_min, age_max, sex_cond, coefficient) VALUES ('IQI', 11, '3X', '30', 30, 34, 2, 0)</v>
      </c>
    </row>
    <row r="89" spans="1:9" ht="12.75">
      <c r="A89">
        <v>11</v>
      </c>
      <c r="B89" s="2" t="s">
        <v>5</v>
      </c>
      <c r="C89" s="2" t="s">
        <v>12</v>
      </c>
      <c r="D89" s="2" t="s">
        <v>13</v>
      </c>
      <c r="E89" s="1" t="str">
        <f t="shared" si="5"/>
        <v>35</v>
      </c>
      <c r="F89" s="1" t="str">
        <f t="shared" si="6"/>
        <v>39</v>
      </c>
      <c r="G89">
        <v>2</v>
      </c>
      <c r="H89" s="1">
        <v>0</v>
      </c>
      <c r="I89" t="str">
        <f t="shared" si="7"/>
        <v>INSERT INTO ra_age_sex (module, indicator_number, cov_type, val_text, age_min, age_max, sex_cond, coefficient) VALUES ('IQI', 11, '3X', '35', 35, 39, 2, 0)</v>
      </c>
    </row>
    <row r="90" spans="1:9" ht="12.75">
      <c r="A90">
        <v>11</v>
      </c>
      <c r="B90" s="2" t="s">
        <v>5</v>
      </c>
      <c r="C90" s="2" t="s">
        <v>14</v>
      </c>
      <c r="D90" s="2" t="s">
        <v>15</v>
      </c>
      <c r="E90" s="1" t="str">
        <f t="shared" si="5"/>
        <v>40</v>
      </c>
      <c r="F90" s="1" t="str">
        <f t="shared" si="6"/>
        <v>44</v>
      </c>
      <c r="G90">
        <v>2</v>
      </c>
      <c r="H90" s="1">
        <v>0</v>
      </c>
      <c r="I90" t="str">
        <f t="shared" si="7"/>
        <v>INSERT INTO ra_age_sex (module, indicator_number, cov_type, val_text, age_min, age_max, sex_cond, coefficient) VALUES ('IQI', 11, '3X', '40', 40, 44, 2, 0)</v>
      </c>
    </row>
    <row r="91" spans="1:9" ht="12.75">
      <c r="A91">
        <v>11</v>
      </c>
      <c r="B91" s="2" t="s">
        <v>5</v>
      </c>
      <c r="C91" s="2" t="s">
        <v>16</v>
      </c>
      <c r="D91" s="2" t="s">
        <v>17</v>
      </c>
      <c r="E91" s="1" t="str">
        <f t="shared" si="5"/>
        <v>45</v>
      </c>
      <c r="F91" s="1" t="str">
        <f t="shared" si="6"/>
        <v>49</v>
      </c>
      <c r="G91">
        <v>2</v>
      </c>
      <c r="H91" s="1">
        <v>0</v>
      </c>
      <c r="I91" t="str">
        <f t="shared" si="7"/>
        <v>INSERT INTO ra_age_sex (module, indicator_number, cov_type, val_text, age_min, age_max, sex_cond, coefficient) VALUES ('IQI', 11, '3X', '45', 45, 49, 2, 0)</v>
      </c>
    </row>
    <row r="92" spans="1:9" ht="12.75">
      <c r="A92">
        <v>11</v>
      </c>
      <c r="B92" s="2" t="s">
        <v>5</v>
      </c>
      <c r="C92" s="2" t="s">
        <v>18</v>
      </c>
      <c r="D92" s="2" t="s">
        <v>19</v>
      </c>
      <c r="E92" s="1" t="str">
        <f t="shared" si="5"/>
        <v>50</v>
      </c>
      <c r="F92" s="1" t="str">
        <f t="shared" si="6"/>
        <v>54</v>
      </c>
      <c r="G92">
        <v>2</v>
      </c>
      <c r="H92" s="1">
        <v>0</v>
      </c>
      <c r="I92" t="str">
        <f t="shared" si="7"/>
        <v>INSERT INTO ra_age_sex (module, indicator_number, cov_type, val_text, age_min, age_max, sex_cond, coefficient) VALUES ('IQI', 11, '3X', '50', 50, 54, 2, 0)</v>
      </c>
    </row>
    <row r="93" spans="1:9" ht="12.75">
      <c r="A93">
        <v>11</v>
      </c>
      <c r="B93" s="2" t="s">
        <v>5</v>
      </c>
      <c r="C93" s="2" t="s">
        <v>20</v>
      </c>
      <c r="D93" s="2" t="s">
        <v>21</v>
      </c>
      <c r="E93" s="1" t="str">
        <f t="shared" si="5"/>
        <v>55</v>
      </c>
      <c r="F93" s="1" t="str">
        <f t="shared" si="6"/>
        <v>59</v>
      </c>
      <c r="G93">
        <v>2</v>
      </c>
      <c r="H93" s="1">
        <v>0</v>
      </c>
      <c r="I93" t="str">
        <f t="shared" si="7"/>
        <v>INSERT INTO ra_age_sex (module, indicator_number, cov_type, val_text, age_min, age_max, sex_cond, coefficient) VALUES ('IQI', 11, '3X', '55', 55, 59, 2, 0)</v>
      </c>
    </row>
    <row r="94" spans="1:9" ht="12.75">
      <c r="A94">
        <v>11</v>
      </c>
      <c r="B94" s="2" t="s">
        <v>5</v>
      </c>
      <c r="C94" s="2" t="s">
        <v>22</v>
      </c>
      <c r="D94" s="2" t="s">
        <v>23</v>
      </c>
      <c r="E94" s="1" t="str">
        <f t="shared" si="5"/>
        <v>60</v>
      </c>
      <c r="F94" s="1" t="str">
        <f t="shared" si="6"/>
        <v>64</v>
      </c>
      <c r="G94">
        <v>2</v>
      </c>
      <c r="H94" s="1">
        <v>0</v>
      </c>
      <c r="I94" t="str">
        <f t="shared" si="7"/>
        <v>INSERT INTO ra_age_sex (module, indicator_number, cov_type, val_text, age_min, age_max, sex_cond, coefficient) VALUES ('IQI', 11, '3X', '60', 60, 64, 2, 0)</v>
      </c>
    </row>
    <row r="95" spans="1:9" ht="12.75">
      <c r="A95">
        <v>11</v>
      </c>
      <c r="B95" s="2" t="s">
        <v>5</v>
      </c>
      <c r="C95" s="2" t="s">
        <v>24</v>
      </c>
      <c r="D95" s="2" t="s">
        <v>25</v>
      </c>
      <c r="E95" s="1" t="str">
        <f t="shared" si="5"/>
        <v>65</v>
      </c>
      <c r="F95" s="1" t="str">
        <f t="shared" si="6"/>
        <v>69</v>
      </c>
      <c r="G95">
        <v>2</v>
      </c>
      <c r="H95" s="1">
        <v>0</v>
      </c>
      <c r="I95" t="str">
        <f t="shared" si="7"/>
        <v>INSERT INTO ra_age_sex (module, indicator_number, cov_type, val_text, age_min, age_max, sex_cond, coefficient) VALUES ('IQI', 11, '3X', '65', 65, 69, 2, 0)</v>
      </c>
    </row>
    <row r="96" spans="1:9" ht="12.75">
      <c r="A96">
        <v>11</v>
      </c>
      <c r="B96" s="2" t="s">
        <v>5</v>
      </c>
      <c r="C96" s="2" t="s">
        <v>26</v>
      </c>
      <c r="D96" s="2" t="s">
        <v>27</v>
      </c>
      <c r="E96" s="1" t="str">
        <f t="shared" si="5"/>
        <v>70</v>
      </c>
      <c r="F96" s="1" t="str">
        <f t="shared" si="6"/>
        <v>74</v>
      </c>
      <c r="G96">
        <v>2</v>
      </c>
      <c r="H96" s="1">
        <v>0</v>
      </c>
      <c r="I96" t="str">
        <f t="shared" si="7"/>
        <v>INSERT INTO ra_age_sex (module, indicator_number, cov_type, val_text, age_min, age_max, sex_cond, coefficient) VALUES ('IQI', 11, '3X', '70', 70, 74, 2, 0)</v>
      </c>
    </row>
    <row r="97" spans="1:9" ht="12.75">
      <c r="A97">
        <v>11</v>
      </c>
      <c r="B97" s="2" t="s">
        <v>5</v>
      </c>
      <c r="C97" s="2" t="s">
        <v>28</v>
      </c>
      <c r="D97" s="2" t="s">
        <v>29</v>
      </c>
      <c r="E97" s="1" t="str">
        <f t="shared" si="5"/>
        <v>75</v>
      </c>
      <c r="F97" s="1" t="str">
        <f t="shared" si="6"/>
        <v>79</v>
      </c>
      <c r="G97">
        <v>2</v>
      </c>
      <c r="H97" s="1">
        <v>0</v>
      </c>
      <c r="I97" t="str">
        <f t="shared" si="7"/>
        <v>INSERT INTO ra_age_sex (module, indicator_number, cov_type, val_text, age_min, age_max, sex_cond, coefficient) VALUES ('IQI', 11, '3X', '75', 75, 79, 2, 0)</v>
      </c>
    </row>
    <row r="98" spans="1:9" ht="12.75">
      <c r="A98">
        <v>11</v>
      </c>
      <c r="B98" s="2" t="s">
        <v>5</v>
      </c>
      <c r="C98" s="2" t="s">
        <v>30</v>
      </c>
      <c r="D98" s="2" t="s">
        <v>31</v>
      </c>
      <c r="E98" s="1" t="str">
        <f t="shared" si="5"/>
        <v>80</v>
      </c>
      <c r="F98" s="1" t="str">
        <f t="shared" si="6"/>
        <v>84</v>
      </c>
      <c r="G98">
        <v>2</v>
      </c>
      <c r="H98" s="1">
        <v>-0.149682924582</v>
      </c>
      <c r="I98" t="str">
        <f t="shared" si="7"/>
        <v>INSERT INTO ra_age_sex (module, indicator_number, cov_type, val_text, age_min, age_max, sex_cond, coefficient) VALUES ('IQI', 11, '3X', '80', 80, 84, 2, -0.149682924582)</v>
      </c>
    </row>
    <row r="99" spans="1:9" ht="12.75">
      <c r="A99">
        <v>11</v>
      </c>
      <c r="B99" s="2" t="s">
        <v>5</v>
      </c>
      <c r="C99" s="2" t="s">
        <v>32</v>
      </c>
      <c r="D99" s="2" t="s">
        <v>33</v>
      </c>
      <c r="E99" s="1" t="str">
        <f t="shared" si="5"/>
        <v>85</v>
      </c>
      <c r="F99" s="1" t="str">
        <f t="shared" si="6"/>
        <v>999</v>
      </c>
      <c r="G99">
        <v>2</v>
      </c>
      <c r="H99" s="1">
        <v>-0.233632354378</v>
      </c>
      <c r="I99" t="str">
        <f t="shared" si="7"/>
        <v>INSERT INTO ra_age_sex (module, indicator_number, cov_type, val_text, age_min, age_max, sex_cond, coefficient) VALUES ('IQI', 11, '3X', '85', 85, 999, 2, -0.233632354378)</v>
      </c>
    </row>
    <row r="100" spans="1:9" ht="12.75">
      <c r="A100">
        <v>12</v>
      </c>
      <c r="B100" s="2" t="s">
        <v>0</v>
      </c>
      <c r="C100" s="2" t="s">
        <v>1</v>
      </c>
      <c r="E100" s="1" t="s">
        <v>37</v>
      </c>
      <c r="F100" s="1" t="s">
        <v>37</v>
      </c>
      <c r="G100" s="1" t="s">
        <v>37</v>
      </c>
      <c r="H100" s="1">
        <v>-6.42062362306</v>
      </c>
      <c r="I100" t="str">
        <f t="shared" si="7"/>
        <v>INSERT INTO ra_age_sex (module, indicator_number, cov_type, val_text, age_min, age_max, sex_cond, coefficient) VALUES ('IQI', 12, '0I', 'INTERCEPT', null, null, null, -6.42062362306)</v>
      </c>
    </row>
    <row r="101" spans="1:9" ht="12.75">
      <c r="A101">
        <v>12</v>
      </c>
      <c r="B101" s="2" t="s">
        <v>2</v>
      </c>
      <c r="C101" s="2" t="s">
        <v>3</v>
      </c>
      <c r="E101" s="1" t="s">
        <v>37</v>
      </c>
      <c r="F101" s="1" t="s">
        <v>37</v>
      </c>
      <c r="G101">
        <v>2</v>
      </c>
      <c r="H101" s="1">
        <v>0.387796463757</v>
      </c>
      <c r="I101" t="str">
        <f t="shared" si="7"/>
        <v>INSERT INTO ra_age_sex (module, indicator_number, cov_type, val_text, age_min, age_max, sex_cond, coefficient) VALUES ('IQI', 12, '1S', 'SEX', null, null, 2, 0.387796463757)</v>
      </c>
    </row>
    <row r="102" spans="1:9" ht="12.75">
      <c r="A102">
        <v>12</v>
      </c>
      <c r="B102" s="2" t="s">
        <v>4</v>
      </c>
      <c r="C102" s="2" t="s">
        <v>14</v>
      </c>
      <c r="D102" s="2" t="s">
        <v>15</v>
      </c>
      <c r="E102" s="1" t="str">
        <f aca="true" t="shared" si="8" ref="E102:E121">C102</f>
        <v>40</v>
      </c>
      <c r="F102" s="1" t="str">
        <f aca="true" t="shared" si="9" ref="F102:F121">D102</f>
        <v>44</v>
      </c>
      <c r="G102" s="1" t="s">
        <v>37</v>
      </c>
      <c r="H102" s="1">
        <v>-0.157024239849</v>
      </c>
      <c r="I102" t="str">
        <f t="shared" si="7"/>
        <v>INSERT INTO ra_age_sex (module, indicator_number, cov_type, val_text, age_min, age_max, sex_cond, coefficient) VALUES ('IQI', 12, '2A', '40', 40, 44, null, -0.157024239849)</v>
      </c>
    </row>
    <row r="103" spans="1:9" ht="12.75">
      <c r="A103">
        <v>12</v>
      </c>
      <c r="B103" s="2" t="s">
        <v>4</v>
      </c>
      <c r="C103" s="2" t="s">
        <v>16</v>
      </c>
      <c r="D103" s="2" t="s">
        <v>17</v>
      </c>
      <c r="E103" s="1" t="str">
        <f t="shared" si="8"/>
        <v>45</v>
      </c>
      <c r="F103" s="1" t="str">
        <f t="shared" si="9"/>
        <v>49</v>
      </c>
      <c r="G103" s="1" t="s">
        <v>37</v>
      </c>
      <c r="H103" s="1">
        <v>-0.303868190031</v>
      </c>
      <c r="I103" t="str">
        <f t="shared" si="7"/>
        <v>INSERT INTO ra_age_sex (module, indicator_number, cov_type, val_text, age_min, age_max, sex_cond, coefficient) VALUES ('IQI', 12, '2A', '45', 45, 49, null, -0.303868190031)</v>
      </c>
    </row>
    <row r="104" spans="1:9" ht="12.75">
      <c r="A104">
        <v>12</v>
      </c>
      <c r="B104" s="2" t="s">
        <v>4</v>
      </c>
      <c r="C104" s="2" t="s">
        <v>18</v>
      </c>
      <c r="D104" s="2" t="s">
        <v>19</v>
      </c>
      <c r="E104" s="1" t="str">
        <f t="shared" si="8"/>
        <v>50</v>
      </c>
      <c r="F104" s="1" t="str">
        <f t="shared" si="9"/>
        <v>54</v>
      </c>
      <c r="G104" s="1" t="s">
        <v>37</v>
      </c>
      <c r="H104" s="1">
        <v>-0.329419866651</v>
      </c>
      <c r="I104" t="str">
        <f t="shared" si="7"/>
        <v>INSERT INTO ra_age_sex (module, indicator_number, cov_type, val_text, age_min, age_max, sex_cond, coefficient) VALUES ('IQI', 12, '2A', '50', 50, 54, null, -0.329419866651)</v>
      </c>
    </row>
    <row r="105" spans="1:9" ht="12.75">
      <c r="A105">
        <v>12</v>
      </c>
      <c r="B105" s="2" t="s">
        <v>4</v>
      </c>
      <c r="C105" s="2" t="s">
        <v>20</v>
      </c>
      <c r="D105" s="2" t="s">
        <v>21</v>
      </c>
      <c r="E105" s="1" t="str">
        <f t="shared" si="8"/>
        <v>55</v>
      </c>
      <c r="F105" s="1" t="str">
        <f t="shared" si="9"/>
        <v>59</v>
      </c>
      <c r="G105" s="1" t="s">
        <v>37</v>
      </c>
      <c r="H105" s="1">
        <v>-0.205333704055</v>
      </c>
      <c r="I105" t="str">
        <f t="shared" si="7"/>
        <v>INSERT INTO ra_age_sex (module, indicator_number, cov_type, val_text, age_min, age_max, sex_cond, coefficient) VALUES ('IQI', 12, '2A', '55', 55, 59, null, -0.205333704055)</v>
      </c>
    </row>
    <row r="106" spans="1:9" ht="12.75">
      <c r="A106">
        <v>12</v>
      </c>
      <c r="B106" s="2" t="s">
        <v>4</v>
      </c>
      <c r="C106" s="2" t="s">
        <v>22</v>
      </c>
      <c r="D106" s="2" t="s">
        <v>23</v>
      </c>
      <c r="E106" s="1" t="str">
        <f t="shared" si="8"/>
        <v>60</v>
      </c>
      <c r="F106" s="1" t="str">
        <f t="shared" si="9"/>
        <v>64</v>
      </c>
      <c r="G106" s="1" t="s">
        <v>37</v>
      </c>
      <c r="H106" s="1">
        <v>0</v>
      </c>
      <c r="I106" t="str">
        <f t="shared" si="7"/>
        <v>INSERT INTO ra_age_sex (module, indicator_number, cov_type, val_text, age_min, age_max, sex_cond, coefficient) VALUES ('IQI', 12, '2A', '60', 60, 64, null, 0)</v>
      </c>
    </row>
    <row r="107" spans="1:9" ht="12.75">
      <c r="A107">
        <v>12</v>
      </c>
      <c r="B107" s="2" t="s">
        <v>4</v>
      </c>
      <c r="C107" s="2" t="s">
        <v>24</v>
      </c>
      <c r="D107" s="2" t="s">
        <v>25</v>
      </c>
      <c r="E107" s="1" t="str">
        <f t="shared" si="8"/>
        <v>65</v>
      </c>
      <c r="F107" s="1" t="str">
        <f t="shared" si="9"/>
        <v>69</v>
      </c>
      <c r="G107" s="1" t="s">
        <v>37</v>
      </c>
      <c r="H107" s="1">
        <v>0.017835953793</v>
      </c>
      <c r="I107" t="str">
        <f t="shared" si="7"/>
        <v>INSERT INTO ra_age_sex (module, indicator_number, cov_type, val_text, age_min, age_max, sex_cond, coefficient) VALUES ('IQI', 12, '2A', '65', 65, 69, null, 0.017835953793)</v>
      </c>
    </row>
    <row r="108" spans="1:9" ht="12.75">
      <c r="A108">
        <v>12</v>
      </c>
      <c r="B108" s="2" t="s">
        <v>4</v>
      </c>
      <c r="C108" s="2" t="s">
        <v>26</v>
      </c>
      <c r="D108" s="2" t="s">
        <v>27</v>
      </c>
      <c r="E108" s="1" t="str">
        <f t="shared" si="8"/>
        <v>70</v>
      </c>
      <c r="F108" s="1" t="str">
        <f t="shared" si="9"/>
        <v>74</v>
      </c>
      <c r="G108" s="1" t="s">
        <v>37</v>
      </c>
      <c r="H108" s="1">
        <v>0.112453629815</v>
      </c>
      <c r="I108" t="str">
        <f t="shared" si="7"/>
        <v>INSERT INTO ra_age_sex (module, indicator_number, cov_type, val_text, age_min, age_max, sex_cond, coefficient) VALUES ('IQI', 12, '2A', '70', 70, 74, null, 0.112453629815)</v>
      </c>
    </row>
    <row r="109" spans="1:9" ht="12.75">
      <c r="A109">
        <v>12</v>
      </c>
      <c r="B109" s="2" t="s">
        <v>4</v>
      </c>
      <c r="C109" s="2" t="s">
        <v>28</v>
      </c>
      <c r="D109" s="2" t="s">
        <v>29</v>
      </c>
      <c r="E109" s="1" t="str">
        <f t="shared" si="8"/>
        <v>75</v>
      </c>
      <c r="F109" s="1" t="str">
        <f t="shared" si="9"/>
        <v>79</v>
      </c>
      <c r="G109" s="1" t="s">
        <v>37</v>
      </c>
      <c r="H109" s="1">
        <v>0.27229281369</v>
      </c>
      <c r="I109" t="str">
        <f t="shared" si="7"/>
        <v>INSERT INTO ra_age_sex (module, indicator_number, cov_type, val_text, age_min, age_max, sex_cond, coefficient) VALUES ('IQI', 12, '2A', '75', 75, 79, null, 0.27229281369)</v>
      </c>
    </row>
    <row r="110" spans="1:9" ht="12.75">
      <c r="A110">
        <v>12</v>
      </c>
      <c r="B110" s="2" t="s">
        <v>4</v>
      </c>
      <c r="C110" s="2" t="s">
        <v>30</v>
      </c>
      <c r="D110" s="2" t="s">
        <v>31</v>
      </c>
      <c r="E110" s="1" t="str">
        <f t="shared" si="8"/>
        <v>80</v>
      </c>
      <c r="F110" s="1" t="str">
        <f t="shared" si="9"/>
        <v>84</v>
      </c>
      <c r="G110" s="1" t="s">
        <v>37</v>
      </c>
      <c r="H110" s="1">
        <v>0.510528139072</v>
      </c>
      <c r="I110" t="str">
        <f t="shared" si="7"/>
        <v>INSERT INTO ra_age_sex (module, indicator_number, cov_type, val_text, age_min, age_max, sex_cond, coefficient) VALUES ('IQI', 12, '2A', '80', 80, 84, null, 0.510528139072)</v>
      </c>
    </row>
    <row r="111" spans="1:9" ht="12.75">
      <c r="A111">
        <v>12</v>
      </c>
      <c r="B111" s="2" t="s">
        <v>4</v>
      </c>
      <c r="C111" s="2" t="s">
        <v>32</v>
      </c>
      <c r="D111" s="2" t="s">
        <v>33</v>
      </c>
      <c r="E111" s="1" t="str">
        <f t="shared" si="8"/>
        <v>85</v>
      </c>
      <c r="F111" s="1" t="str">
        <f t="shared" si="9"/>
        <v>999</v>
      </c>
      <c r="G111" s="1" t="s">
        <v>37</v>
      </c>
      <c r="H111" s="1">
        <v>0.694832615322</v>
      </c>
      <c r="I111" t="str">
        <f t="shared" si="7"/>
        <v>INSERT INTO ra_age_sex (module, indicator_number, cov_type, val_text, age_min, age_max, sex_cond, coefficient) VALUES ('IQI', 12, '2A', '85', 85, 999, null, 0.694832615322)</v>
      </c>
    </row>
    <row r="112" spans="1:9" ht="12.75">
      <c r="A112">
        <v>12</v>
      </c>
      <c r="B112" s="2" t="s">
        <v>5</v>
      </c>
      <c r="C112" s="2" t="s">
        <v>14</v>
      </c>
      <c r="D112" s="2" t="s">
        <v>15</v>
      </c>
      <c r="E112" s="1" t="str">
        <f t="shared" si="8"/>
        <v>40</v>
      </c>
      <c r="F112" s="1" t="str">
        <f t="shared" si="9"/>
        <v>44</v>
      </c>
      <c r="G112">
        <v>2</v>
      </c>
      <c r="H112" s="1">
        <v>-0.378165573899</v>
      </c>
      <c r="I112" t="str">
        <f t="shared" si="7"/>
        <v>INSERT INTO ra_age_sex (module, indicator_number, cov_type, val_text, age_min, age_max, sex_cond, coefficient) VALUES ('IQI', 12, '3X', '40', 40, 44, 2, -0.378165573899)</v>
      </c>
    </row>
    <row r="113" spans="1:9" ht="12.75">
      <c r="A113">
        <v>12</v>
      </c>
      <c r="B113" s="2" t="s">
        <v>5</v>
      </c>
      <c r="C113" s="2" t="s">
        <v>16</v>
      </c>
      <c r="D113" s="2" t="s">
        <v>17</v>
      </c>
      <c r="E113" s="1" t="str">
        <f t="shared" si="8"/>
        <v>45</v>
      </c>
      <c r="F113" s="1" t="str">
        <f t="shared" si="9"/>
        <v>49</v>
      </c>
      <c r="G113">
        <v>2</v>
      </c>
      <c r="H113" s="1">
        <v>0.094357908727</v>
      </c>
      <c r="I113" t="str">
        <f t="shared" si="7"/>
        <v>INSERT INTO ra_age_sex (module, indicator_number, cov_type, val_text, age_min, age_max, sex_cond, coefficient) VALUES ('IQI', 12, '3X', '45', 45, 49, 2, 0.094357908727)</v>
      </c>
    </row>
    <row r="114" spans="1:9" ht="12.75">
      <c r="A114">
        <v>12</v>
      </c>
      <c r="B114" s="2" t="s">
        <v>5</v>
      </c>
      <c r="C114" s="2" t="s">
        <v>18</v>
      </c>
      <c r="D114" s="2" t="s">
        <v>19</v>
      </c>
      <c r="E114" s="1" t="str">
        <f t="shared" si="8"/>
        <v>50</v>
      </c>
      <c r="F114" s="1" t="str">
        <f t="shared" si="9"/>
        <v>54</v>
      </c>
      <c r="G114">
        <v>2</v>
      </c>
      <c r="H114" s="1">
        <v>0.089509809725</v>
      </c>
      <c r="I114" t="str">
        <f t="shared" si="7"/>
        <v>INSERT INTO ra_age_sex (module, indicator_number, cov_type, val_text, age_min, age_max, sex_cond, coefficient) VALUES ('IQI', 12, '3X', '50', 50, 54, 2, 0.089509809725)</v>
      </c>
    </row>
    <row r="115" spans="1:9" ht="12.75">
      <c r="A115">
        <v>12</v>
      </c>
      <c r="B115" s="2" t="s">
        <v>5</v>
      </c>
      <c r="C115" s="2" t="s">
        <v>20</v>
      </c>
      <c r="D115" s="2" t="s">
        <v>21</v>
      </c>
      <c r="E115" s="1" t="str">
        <f t="shared" si="8"/>
        <v>55</v>
      </c>
      <c r="F115" s="1" t="str">
        <f t="shared" si="9"/>
        <v>59</v>
      </c>
      <c r="G115">
        <v>2</v>
      </c>
      <c r="H115" s="1">
        <v>0.121178080153</v>
      </c>
      <c r="I115" t="str">
        <f t="shared" si="7"/>
        <v>INSERT INTO ra_age_sex (module, indicator_number, cov_type, val_text, age_min, age_max, sex_cond, coefficient) VALUES ('IQI', 12, '3X', '55', 55, 59, 2, 0.121178080153)</v>
      </c>
    </row>
    <row r="116" spans="1:9" ht="12.75">
      <c r="A116">
        <v>12</v>
      </c>
      <c r="B116" s="2" t="s">
        <v>5</v>
      </c>
      <c r="C116" s="2" t="s">
        <v>22</v>
      </c>
      <c r="D116" s="2" t="s">
        <v>23</v>
      </c>
      <c r="E116" s="1" t="str">
        <f t="shared" si="8"/>
        <v>60</v>
      </c>
      <c r="F116" s="1" t="str">
        <f t="shared" si="9"/>
        <v>64</v>
      </c>
      <c r="G116">
        <v>2</v>
      </c>
      <c r="H116" s="1">
        <v>0</v>
      </c>
      <c r="I116" t="str">
        <f t="shared" si="7"/>
        <v>INSERT INTO ra_age_sex (module, indicator_number, cov_type, val_text, age_min, age_max, sex_cond, coefficient) VALUES ('IQI', 12, '3X', '60', 60, 64, 2, 0)</v>
      </c>
    </row>
    <row r="117" spans="1:9" ht="12.75">
      <c r="A117">
        <v>12</v>
      </c>
      <c r="B117" s="2" t="s">
        <v>5</v>
      </c>
      <c r="C117" s="2" t="s">
        <v>24</v>
      </c>
      <c r="D117" s="2" t="s">
        <v>25</v>
      </c>
      <c r="E117" s="1" t="str">
        <f t="shared" si="8"/>
        <v>65</v>
      </c>
      <c r="F117" s="1" t="str">
        <f t="shared" si="9"/>
        <v>69</v>
      </c>
      <c r="G117">
        <v>2</v>
      </c>
      <c r="H117" s="1">
        <v>0.020947649547</v>
      </c>
      <c r="I117" t="str">
        <f t="shared" si="7"/>
        <v>INSERT INTO ra_age_sex (module, indicator_number, cov_type, val_text, age_min, age_max, sex_cond, coefficient) VALUES ('IQI', 12, '3X', '65', 65, 69, 2, 0.020947649547)</v>
      </c>
    </row>
    <row r="118" spans="1:9" ht="12.75">
      <c r="A118">
        <v>12</v>
      </c>
      <c r="B118" s="2" t="s">
        <v>5</v>
      </c>
      <c r="C118" s="2" t="s">
        <v>26</v>
      </c>
      <c r="D118" s="2" t="s">
        <v>27</v>
      </c>
      <c r="E118" s="1" t="str">
        <f t="shared" si="8"/>
        <v>70</v>
      </c>
      <c r="F118" s="1" t="str">
        <f t="shared" si="9"/>
        <v>74</v>
      </c>
      <c r="G118">
        <v>2</v>
      </c>
      <c r="H118" s="1">
        <v>-0.053195296992</v>
      </c>
      <c r="I118" t="str">
        <f t="shared" si="7"/>
        <v>INSERT INTO ra_age_sex (module, indicator_number, cov_type, val_text, age_min, age_max, sex_cond, coefficient) VALUES ('IQI', 12, '3X', '70', 70, 74, 2, -0.053195296992)</v>
      </c>
    </row>
    <row r="119" spans="1:9" ht="12.75">
      <c r="A119">
        <v>12</v>
      </c>
      <c r="B119" s="2" t="s">
        <v>5</v>
      </c>
      <c r="C119" s="2" t="s">
        <v>28</v>
      </c>
      <c r="D119" s="2" t="s">
        <v>29</v>
      </c>
      <c r="E119" s="1" t="str">
        <f t="shared" si="8"/>
        <v>75</v>
      </c>
      <c r="F119" s="1" t="str">
        <f t="shared" si="9"/>
        <v>79</v>
      </c>
      <c r="G119">
        <v>2</v>
      </c>
      <c r="H119" s="1">
        <v>0.020768092583</v>
      </c>
      <c r="I119" t="str">
        <f t="shared" si="7"/>
        <v>INSERT INTO ra_age_sex (module, indicator_number, cov_type, val_text, age_min, age_max, sex_cond, coefficient) VALUES ('IQI', 12, '3X', '75', 75, 79, 2, 0.020768092583)</v>
      </c>
    </row>
    <row r="120" spans="1:9" ht="12.75">
      <c r="A120">
        <v>12</v>
      </c>
      <c r="B120" s="2" t="s">
        <v>5</v>
      </c>
      <c r="C120" s="2" t="s">
        <v>30</v>
      </c>
      <c r="D120" s="2" t="s">
        <v>31</v>
      </c>
      <c r="E120" s="1" t="str">
        <f t="shared" si="8"/>
        <v>80</v>
      </c>
      <c r="F120" s="1" t="str">
        <f t="shared" si="9"/>
        <v>84</v>
      </c>
      <c r="G120">
        <v>2</v>
      </c>
      <c r="H120" s="1">
        <v>-0.097002756466</v>
      </c>
      <c r="I120" t="str">
        <f t="shared" si="7"/>
        <v>INSERT INTO ra_age_sex (module, indicator_number, cov_type, val_text, age_min, age_max, sex_cond, coefficient) VALUES ('IQI', 12, '3X', '80', 80, 84, 2, -0.097002756466)</v>
      </c>
    </row>
    <row r="121" spans="1:9" ht="12.75">
      <c r="A121">
        <v>12</v>
      </c>
      <c r="B121" s="2" t="s">
        <v>5</v>
      </c>
      <c r="C121" s="2" t="s">
        <v>32</v>
      </c>
      <c r="D121" s="2" t="s">
        <v>33</v>
      </c>
      <c r="E121" s="1" t="str">
        <f t="shared" si="8"/>
        <v>85</v>
      </c>
      <c r="F121" s="1" t="str">
        <f t="shared" si="9"/>
        <v>999</v>
      </c>
      <c r="G121">
        <v>2</v>
      </c>
      <c r="H121" s="1">
        <v>-0.049981547159</v>
      </c>
      <c r="I121" t="str">
        <f t="shared" si="7"/>
        <v>INSERT INTO ra_age_sex (module, indicator_number, cov_type, val_text, age_min, age_max, sex_cond, coefficient) VALUES ('IQI', 12, '3X', '85', 85, 999, 2, -0.049981547159)</v>
      </c>
    </row>
    <row r="122" spans="1:9" ht="12.75">
      <c r="A122">
        <v>13</v>
      </c>
      <c r="B122" s="2" t="s">
        <v>0</v>
      </c>
      <c r="C122" s="2" t="s">
        <v>1</v>
      </c>
      <c r="E122" s="1" t="s">
        <v>37</v>
      </c>
      <c r="F122" s="1" t="s">
        <v>37</v>
      </c>
      <c r="G122" s="1" t="s">
        <v>37</v>
      </c>
      <c r="H122" s="1">
        <v>-5.03085744527</v>
      </c>
      <c r="I122" t="str">
        <f t="shared" si="7"/>
        <v>INSERT INTO ra_age_sex (module, indicator_number, cov_type, val_text, age_min, age_max, sex_cond, coefficient) VALUES ('IQI', 13, '0I', 'INTERCEPT', null, null, null, -5.03085744527)</v>
      </c>
    </row>
    <row r="123" spans="1:9" ht="12.75">
      <c r="A123">
        <v>13</v>
      </c>
      <c r="B123" s="2" t="s">
        <v>2</v>
      </c>
      <c r="C123" s="2" t="s">
        <v>3</v>
      </c>
      <c r="E123" s="1" t="s">
        <v>37</v>
      </c>
      <c r="F123" s="1" t="s">
        <v>37</v>
      </c>
      <c r="G123">
        <v>2</v>
      </c>
      <c r="H123" s="1">
        <v>-0.124716712318</v>
      </c>
      <c r="I123" t="str">
        <f t="shared" si="7"/>
        <v>INSERT INTO ra_age_sex (module, indicator_number, cov_type, val_text, age_min, age_max, sex_cond, coefficient) VALUES ('IQI', 13, '1S', 'SEX', null, null, 2, -0.124716712318)</v>
      </c>
    </row>
    <row r="124" spans="1:9" ht="12.75">
      <c r="A124">
        <v>13</v>
      </c>
      <c r="B124" s="2" t="s">
        <v>4</v>
      </c>
      <c r="C124" s="2" t="s">
        <v>6</v>
      </c>
      <c r="D124" s="2" t="s">
        <v>7</v>
      </c>
      <c r="E124" s="1" t="str">
        <f aca="true" t="shared" si="10" ref="E124:E151">C124</f>
        <v>18</v>
      </c>
      <c r="F124" s="1" t="str">
        <f aca="true" t="shared" si="11" ref="F124:F151">D124</f>
        <v>24</v>
      </c>
      <c r="G124" s="1" t="s">
        <v>37</v>
      </c>
      <c r="H124" s="1">
        <v>-0.716523625378</v>
      </c>
      <c r="I124" t="str">
        <f t="shared" si="7"/>
        <v>INSERT INTO ra_age_sex (module, indicator_number, cov_type, val_text, age_min, age_max, sex_cond, coefficient) VALUES ('IQI', 13, '2A', '18', 18, 24, null, -0.716523625378)</v>
      </c>
    </row>
    <row r="125" spans="1:9" ht="12.75">
      <c r="A125">
        <v>13</v>
      </c>
      <c r="B125" s="2" t="s">
        <v>4</v>
      </c>
      <c r="C125" s="2" t="s">
        <v>8</v>
      </c>
      <c r="D125" s="2" t="s">
        <v>9</v>
      </c>
      <c r="E125" s="1" t="str">
        <f t="shared" si="10"/>
        <v>25</v>
      </c>
      <c r="F125" s="1" t="str">
        <f t="shared" si="11"/>
        <v>29</v>
      </c>
      <c r="G125" s="1" t="s">
        <v>37</v>
      </c>
      <c r="H125" s="1">
        <v>-0.694419974486</v>
      </c>
      <c r="I125" t="str">
        <f t="shared" si="7"/>
        <v>INSERT INTO ra_age_sex (module, indicator_number, cov_type, val_text, age_min, age_max, sex_cond, coefficient) VALUES ('IQI', 13, '2A', '25', 25, 29, null, -0.694419974486)</v>
      </c>
    </row>
    <row r="126" spans="1:9" ht="12.75">
      <c r="A126">
        <v>13</v>
      </c>
      <c r="B126" s="2" t="s">
        <v>4</v>
      </c>
      <c r="C126" s="2" t="s">
        <v>10</v>
      </c>
      <c r="D126" s="2" t="s">
        <v>11</v>
      </c>
      <c r="E126" s="1" t="str">
        <f t="shared" si="10"/>
        <v>30</v>
      </c>
      <c r="F126" s="1" t="str">
        <f t="shared" si="11"/>
        <v>34</v>
      </c>
      <c r="G126" s="1" t="s">
        <v>37</v>
      </c>
      <c r="H126" s="1">
        <v>-0.38300940978</v>
      </c>
      <c r="I126" t="str">
        <f t="shared" si="7"/>
        <v>INSERT INTO ra_age_sex (module, indicator_number, cov_type, val_text, age_min, age_max, sex_cond, coefficient) VALUES ('IQI', 13, '2A', '30', 30, 34, null, -0.38300940978)</v>
      </c>
    </row>
    <row r="127" spans="1:9" ht="12.75">
      <c r="A127">
        <v>13</v>
      </c>
      <c r="B127" s="2" t="s">
        <v>4</v>
      </c>
      <c r="C127" s="2" t="s">
        <v>12</v>
      </c>
      <c r="D127" s="2" t="s">
        <v>13</v>
      </c>
      <c r="E127" s="1" t="str">
        <f t="shared" si="10"/>
        <v>35</v>
      </c>
      <c r="F127" s="1" t="str">
        <f t="shared" si="11"/>
        <v>39</v>
      </c>
      <c r="G127" s="1" t="s">
        <v>37</v>
      </c>
      <c r="H127" s="1">
        <v>-0.353726199835</v>
      </c>
      <c r="I127" t="str">
        <f t="shared" si="7"/>
        <v>INSERT INTO ra_age_sex (module, indicator_number, cov_type, val_text, age_min, age_max, sex_cond, coefficient) VALUES ('IQI', 13, '2A', '35', 35, 39, null, -0.353726199835)</v>
      </c>
    </row>
    <row r="128" spans="1:9" ht="12.75">
      <c r="A128">
        <v>13</v>
      </c>
      <c r="B128" s="2" t="s">
        <v>4</v>
      </c>
      <c r="C128" s="2" t="s">
        <v>14</v>
      </c>
      <c r="D128" s="2" t="s">
        <v>15</v>
      </c>
      <c r="E128" s="1" t="str">
        <f t="shared" si="10"/>
        <v>40</v>
      </c>
      <c r="F128" s="1" t="str">
        <f t="shared" si="11"/>
        <v>44</v>
      </c>
      <c r="G128" s="1" t="s">
        <v>37</v>
      </c>
      <c r="H128" s="1">
        <v>-0.210588273971</v>
      </c>
      <c r="I128" t="str">
        <f t="shared" si="7"/>
        <v>INSERT INTO ra_age_sex (module, indicator_number, cov_type, val_text, age_min, age_max, sex_cond, coefficient) VALUES ('IQI', 13, '2A', '40', 40, 44, null, -0.210588273971)</v>
      </c>
    </row>
    <row r="129" spans="1:9" ht="12.75">
      <c r="A129">
        <v>13</v>
      </c>
      <c r="B129" s="2" t="s">
        <v>4</v>
      </c>
      <c r="C129" s="2" t="s">
        <v>16</v>
      </c>
      <c r="D129" s="2" t="s">
        <v>17</v>
      </c>
      <c r="E129" s="1" t="str">
        <f t="shared" si="10"/>
        <v>45</v>
      </c>
      <c r="F129" s="1" t="str">
        <f t="shared" si="11"/>
        <v>49</v>
      </c>
      <c r="G129" s="1" t="s">
        <v>37</v>
      </c>
      <c r="H129" s="1">
        <v>-0.066033717472</v>
      </c>
      <c r="I129" t="str">
        <f t="shared" si="7"/>
        <v>INSERT INTO ra_age_sex (module, indicator_number, cov_type, val_text, age_min, age_max, sex_cond, coefficient) VALUES ('IQI', 13, '2A', '45', 45, 49, null, -0.066033717472)</v>
      </c>
    </row>
    <row r="130" spans="1:9" ht="12.75">
      <c r="A130">
        <v>13</v>
      </c>
      <c r="B130" s="2" t="s">
        <v>4</v>
      </c>
      <c r="C130" s="2" t="s">
        <v>18</v>
      </c>
      <c r="D130" s="2" t="s">
        <v>19</v>
      </c>
      <c r="E130" s="1" t="str">
        <f t="shared" si="10"/>
        <v>50</v>
      </c>
      <c r="F130" s="1" t="str">
        <f t="shared" si="11"/>
        <v>54</v>
      </c>
      <c r="G130" s="1" t="s">
        <v>37</v>
      </c>
      <c r="H130" s="1">
        <v>-0.058907548469</v>
      </c>
      <c r="I130" t="str">
        <f t="shared" si="7"/>
        <v>INSERT INTO ra_age_sex (module, indicator_number, cov_type, val_text, age_min, age_max, sex_cond, coefficient) VALUES ('IQI', 13, '2A', '50', 50, 54, null, -0.058907548469)</v>
      </c>
    </row>
    <row r="131" spans="1:9" ht="12.75">
      <c r="A131">
        <v>13</v>
      </c>
      <c r="B131" s="2" t="s">
        <v>4</v>
      </c>
      <c r="C131" s="2" t="s">
        <v>20</v>
      </c>
      <c r="D131" s="2" t="s">
        <v>21</v>
      </c>
      <c r="E131" s="1" t="str">
        <f t="shared" si="10"/>
        <v>55</v>
      </c>
      <c r="F131" s="1" t="str">
        <f t="shared" si="11"/>
        <v>59</v>
      </c>
      <c r="G131" s="1" t="s">
        <v>37</v>
      </c>
      <c r="H131" s="1">
        <v>-0.049662400598</v>
      </c>
      <c r="I131" t="str">
        <f t="shared" si="7"/>
        <v>INSERT INTO ra_age_sex (module, indicator_number, cov_type, val_text, age_min, age_max, sex_cond, coefficient) VALUES ('IQI', 13, '2A', '55', 55, 59, null, -0.049662400598)</v>
      </c>
    </row>
    <row r="132" spans="1:9" ht="12.75">
      <c r="A132">
        <v>13</v>
      </c>
      <c r="B132" s="2" t="s">
        <v>4</v>
      </c>
      <c r="C132" s="2" t="s">
        <v>22</v>
      </c>
      <c r="D132" s="2" t="s">
        <v>23</v>
      </c>
      <c r="E132" s="1" t="str">
        <f t="shared" si="10"/>
        <v>60</v>
      </c>
      <c r="F132" s="1" t="str">
        <f t="shared" si="11"/>
        <v>64</v>
      </c>
      <c r="G132" s="1" t="s">
        <v>37</v>
      </c>
      <c r="H132" s="1">
        <v>0</v>
      </c>
      <c r="I132" t="str">
        <f t="shared" si="7"/>
        <v>INSERT INTO ra_age_sex (module, indicator_number, cov_type, val_text, age_min, age_max, sex_cond, coefficient) VALUES ('IQI', 13, '2A', '60', 60, 64, null, 0)</v>
      </c>
    </row>
    <row r="133" spans="1:9" ht="12.75">
      <c r="A133">
        <v>13</v>
      </c>
      <c r="B133" s="2" t="s">
        <v>4</v>
      </c>
      <c r="C133" s="2" t="s">
        <v>24</v>
      </c>
      <c r="D133" s="2" t="s">
        <v>25</v>
      </c>
      <c r="E133" s="1" t="str">
        <f t="shared" si="10"/>
        <v>65</v>
      </c>
      <c r="F133" s="1" t="str">
        <f t="shared" si="11"/>
        <v>69</v>
      </c>
      <c r="G133" s="1" t="s">
        <v>37</v>
      </c>
      <c r="H133" s="1">
        <v>-0.090363629876</v>
      </c>
      <c r="I133" t="str">
        <f t="shared" si="7"/>
        <v>INSERT INTO ra_age_sex (module, indicator_number, cov_type, val_text, age_min, age_max, sex_cond, coefficient) VALUES ('IQI', 13, '2A', '65', 65, 69, null, -0.090363629876)</v>
      </c>
    </row>
    <row r="134" spans="1:9" ht="12.75">
      <c r="A134">
        <v>13</v>
      </c>
      <c r="B134" s="2" t="s">
        <v>4</v>
      </c>
      <c r="C134" s="2" t="s">
        <v>26</v>
      </c>
      <c r="D134" s="2" t="s">
        <v>27</v>
      </c>
      <c r="E134" s="1" t="str">
        <f t="shared" si="10"/>
        <v>70</v>
      </c>
      <c r="F134" s="1" t="str">
        <f t="shared" si="11"/>
        <v>74</v>
      </c>
      <c r="G134" s="1" t="s">
        <v>37</v>
      </c>
      <c r="H134" s="1">
        <v>-0.075934856551</v>
      </c>
      <c r="I134" t="str">
        <f t="shared" si="7"/>
        <v>INSERT INTO ra_age_sex (module, indicator_number, cov_type, val_text, age_min, age_max, sex_cond, coefficient) VALUES ('IQI', 13, '2A', '70', 70, 74, null, -0.075934856551)</v>
      </c>
    </row>
    <row r="135" spans="1:9" ht="12.75">
      <c r="A135">
        <v>13</v>
      </c>
      <c r="B135" s="2" t="s">
        <v>4</v>
      </c>
      <c r="C135" s="2" t="s">
        <v>28</v>
      </c>
      <c r="D135" s="2" t="s">
        <v>29</v>
      </c>
      <c r="E135" s="1" t="str">
        <f t="shared" si="10"/>
        <v>75</v>
      </c>
      <c r="F135" s="1" t="str">
        <f t="shared" si="11"/>
        <v>79</v>
      </c>
      <c r="G135" s="1" t="s">
        <v>37</v>
      </c>
      <c r="H135" s="1">
        <v>-0.0348762227</v>
      </c>
      <c r="I135" t="str">
        <f t="shared" si="7"/>
        <v>INSERT INTO ra_age_sex (module, indicator_number, cov_type, val_text, age_min, age_max, sex_cond, coefficient) VALUES ('IQI', 13, '2A', '75', 75, 79, null, -0.0348762227)</v>
      </c>
    </row>
    <row r="136" spans="1:9" ht="12.75">
      <c r="A136">
        <v>13</v>
      </c>
      <c r="B136" s="2" t="s">
        <v>4</v>
      </c>
      <c r="C136" s="2" t="s">
        <v>30</v>
      </c>
      <c r="D136" s="2" t="s">
        <v>31</v>
      </c>
      <c r="E136" s="1" t="str">
        <f t="shared" si="10"/>
        <v>80</v>
      </c>
      <c r="F136" s="1" t="str">
        <f t="shared" si="11"/>
        <v>84</v>
      </c>
      <c r="G136" s="1" t="s">
        <v>37</v>
      </c>
      <c r="H136" s="1">
        <v>0.119170151908</v>
      </c>
      <c r="I136" t="str">
        <f t="shared" si="7"/>
        <v>INSERT INTO ra_age_sex (module, indicator_number, cov_type, val_text, age_min, age_max, sex_cond, coefficient) VALUES ('IQI', 13, '2A', '80', 80, 84, null, 0.119170151908)</v>
      </c>
    </row>
    <row r="137" spans="1:9" ht="12.75">
      <c r="A137">
        <v>13</v>
      </c>
      <c r="B137" s="2" t="s">
        <v>4</v>
      </c>
      <c r="C137" s="2" t="s">
        <v>32</v>
      </c>
      <c r="D137" s="2" t="s">
        <v>33</v>
      </c>
      <c r="E137" s="1" t="str">
        <f t="shared" si="10"/>
        <v>85</v>
      </c>
      <c r="F137" s="1" t="str">
        <f t="shared" si="11"/>
        <v>999</v>
      </c>
      <c r="G137" s="1" t="s">
        <v>37</v>
      </c>
      <c r="H137" s="1">
        <v>0.110143826216</v>
      </c>
      <c r="I137" t="str">
        <f t="shared" si="7"/>
        <v>INSERT INTO ra_age_sex (module, indicator_number, cov_type, val_text, age_min, age_max, sex_cond, coefficient) VALUES ('IQI', 13, '2A', '85', 85, 999, null, 0.110143826216)</v>
      </c>
    </row>
    <row r="138" spans="1:9" ht="12.75">
      <c r="A138">
        <v>13</v>
      </c>
      <c r="B138" s="2" t="s">
        <v>5</v>
      </c>
      <c r="C138" s="2" t="s">
        <v>6</v>
      </c>
      <c r="D138" s="2" t="s">
        <v>7</v>
      </c>
      <c r="E138" s="1" t="str">
        <f t="shared" si="10"/>
        <v>18</v>
      </c>
      <c r="F138" s="1" t="str">
        <f t="shared" si="11"/>
        <v>24</v>
      </c>
      <c r="G138">
        <v>2</v>
      </c>
      <c r="H138" s="1">
        <v>-0.098879971538</v>
      </c>
      <c r="I138" t="str">
        <f aca="true" t="shared" si="12" ref="I138:I201">$A$6&amp;A138&amp;", '"&amp;B138&amp;"', '"&amp;C138&amp;"', "&amp;E138&amp;", "&amp;F138&amp;", "&amp;G138&amp;", "&amp;H138&amp;")"</f>
        <v>INSERT INTO ra_age_sex (module, indicator_number, cov_type, val_text, age_min, age_max, sex_cond, coefficient) VALUES ('IQI', 13, '3X', '18', 18, 24, 2, -0.098879971538)</v>
      </c>
    </row>
    <row r="139" spans="1:9" ht="12.75">
      <c r="A139">
        <v>13</v>
      </c>
      <c r="B139" s="2" t="s">
        <v>5</v>
      </c>
      <c r="C139" s="2" t="s">
        <v>8</v>
      </c>
      <c r="D139" s="2" t="s">
        <v>9</v>
      </c>
      <c r="E139" s="1" t="str">
        <f t="shared" si="10"/>
        <v>25</v>
      </c>
      <c r="F139" s="1" t="str">
        <f t="shared" si="11"/>
        <v>29</v>
      </c>
      <c r="G139">
        <v>2</v>
      </c>
      <c r="H139" s="1">
        <v>0.060768613314</v>
      </c>
      <c r="I139" t="str">
        <f t="shared" si="12"/>
        <v>INSERT INTO ra_age_sex (module, indicator_number, cov_type, val_text, age_min, age_max, sex_cond, coefficient) VALUES ('IQI', 13, '3X', '25', 25, 29, 2, 0.060768613314)</v>
      </c>
    </row>
    <row r="140" spans="1:9" ht="12.75">
      <c r="A140">
        <v>13</v>
      </c>
      <c r="B140" s="2" t="s">
        <v>5</v>
      </c>
      <c r="C140" s="2" t="s">
        <v>10</v>
      </c>
      <c r="D140" s="2" t="s">
        <v>11</v>
      </c>
      <c r="E140" s="1" t="str">
        <f t="shared" si="10"/>
        <v>30</v>
      </c>
      <c r="F140" s="1" t="str">
        <f t="shared" si="11"/>
        <v>34</v>
      </c>
      <c r="G140">
        <v>2</v>
      </c>
      <c r="H140" s="1">
        <v>-0.190593056287</v>
      </c>
      <c r="I140" t="str">
        <f t="shared" si="12"/>
        <v>INSERT INTO ra_age_sex (module, indicator_number, cov_type, val_text, age_min, age_max, sex_cond, coefficient) VALUES ('IQI', 13, '3X', '30', 30, 34, 2, -0.190593056287)</v>
      </c>
    </row>
    <row r="141" spans="1:9" ht="12.75">
      <c r="A141">
        <v>13</v>
      </c>
      <c r="B141" s="2" t="s">
        <v>5</v>
      </c>
      <c r="C141" s="2" t="s">
        <v>12</v>
      </c>
      <c r="D141" s="2" t="s">
        <v>13</v>
      </c>
      <c r="E141" s="1" t="str">
        <f t="shared" si="10"/>
        <v>35</v>
      </c>
      <c r="F141" s="1" t="str">
        <f t="shared" si="11"/>
        <v>39</v>
      </c>
      <c r="G141">
        <v>2</v>
      </c>
      <c r="H141" s="1">
        <v>-0.050181678651</v>
      </c>
      <c r="I141" t="str">
        <f t="shared" si="12"/>
        <v>INSERT INTO ra_age_sex (module, indicator_number, cov_type, val_text, age_min, age_max, sex_cond, coefficient) VALUES ('IQI', 13, '3X', '35', 35, 39, 2, -0.050181678651)</v>
      </c>
    </row>
    <row r="142" spans="1:9" ht="12.75">
      <c r="A142">
        <v>13</v>
      </c>
      <c r="B142" s="2" t="s">
        <v>5</v>
      </c>
      <c r="C142" s="2" t="s">
        <v>14</v>
      </c>
      <c r="D142" s="2" t="s">
        <v>15</v>
      </c>
      <c r="E142" s="1" t="str">
        <f t="shared" si="10"/>
        <v>40</v>
      </c>
      <c r="F142" s="1" t="str">
        <f t="shared" si="11"/>
        <v>44</v>
      </c>
      <c r="G142">
        <v>2</v>
      </c>
      <c r="H142" s="1">
        <v>0.004949001119</v>
      </c>
      <c r="I142" t="str">
        <f t="shared" si="12"/>
        <v>INSERT INTO ra_age_sex (module, indicator_number, cov_type, val_text, age_min, age_max, sex_cond, coefficient) VALUES ('IQI', 13, '3X', '40', 40, 44, 2, 0.004949001119)</v>
      </c>
    </row>
    <row r="143" spans="1:9" ht="12.75">
      <c r="A143">
        <v>13</v>
      </c>
      <c r="B143" s="2" t="s">
        <v>5</v>
      </c>
      <c r="C143" s="2" t="s">
        <v>16</v>
      </c>
      <c r="D143" s="2" t="s">
        <v>17</v>
      </c>
      <c r="E143" s="1" t="str">
        <f t="shared" si="10"/>
        <v>45</v>
      </c>
      <c r="F143" s="1" t="str">
        <f t="shared" si="11"/>
        <v>49</v>
      </c>
      <c r="G143">
        <v>2</v>
      </c>
      <c r="H143" s="1">
        <v>-0.046290632032</v>
      </c>
      <c r="I143" t="str">
        <f t="shared" si="12"/>
        <v>INSERT INTO ra_age_sex (module, indicator_number, cov_type, val_text, age_min, age_max, sex_cond, coefficient) VALUES ('IQI', 13, '3X', '45', 45, 49, 2, -0.046290632032)</v>
      </c>
    </row>
    <row r="144" spans="1:9" ht="12.75">
      <c r="A144">
        <v>13</v>
      </c>
      <c r="B144" s="2" t="s">
        <v>5</v>
      </c>
      <c r="C144" s="2" t="s">
        <v>18</v>
      </c>
      <c r="D144" s="2" t="s">
        <v>19</v>
      </c>
      <c r="E144" s="1" t="str">
        <f t="shared" si="10"/>
        <v>50</v>
      </c>
      <c r="F144" s="1" t="str">
        <f t="shared" si="11"/>
        <v>54</v>
      </c>
      <c r="G144">
        <v>2</v>
      </c>
      <c r="H144" s="1">
        <v>-0.038864522867</v>
      </c>
      <c r="I144" t="str">
        <f t="shared" si="12"/>
        <v>INSERT INTO ra_age_sex (module, indicator_number, cov_type, val_text, age_min, age_max, sex_cond, coefficient) VALUES ('IQI', 13, '3X', '50', 50, 54, 2, -0.038864522867)</v>
      </c>
    </row>
    <row r="145" spans="1:9" ht="12.75">
      <c r="A145">
        <v>13</v>
      </c>
      <c r="B145" s="2" t="s">
        <v>5</v>
      </c>
      <c r="C145" s="2" t="s">
        <v>20</v>
      </c>
      <c r="D145" s="2" t="s">
        <v>21</v>
      </c>
      <c r="E145" s="1" t="str">
        <f t="shared" si="10"/>
        <v>55</v>
      </c>
      <c r="F145" s="1" t="str">
        <f t="shared" si="11"/>
        <v>59</v>
      </c>
      <c r="G145">
        <v>2</v>
      </c>
      <c r="H145" s="1">
        <v>-0.022006830512</v>
      </c>
      <c r="I145" t="str">
        <f t="shared" si="12"/>
        <v>INSERT INTO ra_age_sex (module, indicator_number, cov_type, val_text, age_min, age_max, sex_cond, coefficient) VALUES ('IQI', 13, '3X', '55', 55, 59, 2, -0.022006830512)</v>
      </c>
    </row>
    <row r="146" spans="1:9" ht="12.75">
      <c r="A146">
        <v>13</v>
      </c>
      <c r="B146" s="2" t="s">
        <v>5</v>
      </c>
      <c r="C146" s="2" t="s">
        <v>22</v>
      </c>
      <c r="D146" s="2" t="s">
        <v>23</v>
      </c>
      <c r="E146" s="1" t="str">
        <f t="shared" si="10"/>
        <v>60</v>
      </c>
      <c r="F146" s="1" t="str">
        <f t="shared" si="11"/>
        <v>64</v>
      </c>
      <c r="G146">
        <v>2</v>
      </c>
      <c r="H146" s="1">
        <v>0</v>
      </c>
      <c r="I146" t="str">
        <f t="shared" si="12"/>
        <v>INSERT INTO ra_age_sex (module, indicator_number, cov_type, val_text, age_min, age_max, sex_cond, coefficient) VALUES ('IQI', 13, '3X', '60', 60, 64, 2, 0)</v>
      </c>
    </row>
    <row r="147" spans="1:9" ht="12.75">
      <c r="A147">
        <v>13</v>
      </c>
      <c r="B147" s="2" t="s">
        <v>5</v>
      </c>
      <c r="C147" s="2" t="s">
        <v>24</v>
      </c>
      <c r="D147" s="2" t="s">
        <v>25</v>
      </c>
      <c r="E147" s="1" t="str">
        <f t="shared" si="10"/>
        <v>65</v>
      </c>
      <c r="F147" s="1" t="str">
        <f t="shared" si="11"/>
        <v>69</v>
      </c>
      <c r="G147">
        <v>2</v>
      </c>
      <c r="H147" s="1">
        <v>0.169627278533</v>
      </c>
      <c r="I147" t="str">
        <f t="shared" si="12"/>
        <v>INSERT INTO ra_age_sex (module, indicator_number, cov_type, val_text, age_min, age_max, sex_cond, coefficient) VALUES ('IQI', 13, '3X', '65', 65, 69, 2, 0.169627278533)</v>
      </c>
    </row>
    <row r="148" spans="1:9" ht="12.75">
      <c r="A148">
        <v>13</v>
      </c>
      <c r="B148" s="2" t="s">
        <v>5</v>
      </c>
      <c r="C148" s="2" t="s">
        <v>26</v>
      </c>
      <c r="D148" s="2" t="s">
        <v>27</v>
      </c>
      <c r="E148" s="1" t="str">
        <f t="shared" si="10"/>
        <v>70</v>
      </c>
      <c r="F148" s="1" t="str">
        <f t="shared" si="11"/>
        <v>74</v>
      </c>
      <c r="G148">
        <v>2</v>
      </c>
      <c r="H148" s="1">
        <v>0.135819987217</v>
      </c>
      <c r="I148" t="str">
        <f t="shared" si="12"/>
        <v>INSERT INTO ra_age_sex (module, indicator_number, cov_type, val_text, age_min, age_max, sex_cond, coefficient) VALUES ('IQI', 13, '3X', '70', 70, 74, 2, 0.135819987217)</v>
      </c>
    </row>
    <row r="149" spans="1:9" ht="12.75">
      <c r="A149">
        <v>13</v>
      </c>
      <c r="B149" s="2" t="s">
        <v>5</v>
      </c>
      <c r="C149" s="2" t="s">
        <v>28</v>
      </c>
      <c r="D149" s="2" t="s">
        <v>29</v>
      </c>
      <c r="E149" s="1" t="str">
        <f t="shared" si="10"/>
        <v>75</v>
      </c>
      <c r="F149" s="1" t="str">
        <f t="shared" si="11"/>
        <v>79</v>
      </c>
      <c r="G149">
        <v>2</v>
      </c>
      <c r="H149" s="1">
        <v>0.200779305865</v>
      </c>
      <c r="I149" t="str">
        <f t="shared" si="12"/>
        <v>INSERT INTO ra_age_sex (module, indicator_number, cov_type, val_text, age_min, age_max, sex_cond, coefficient) VALUES ('IQI', 13, '3X', '75', 75, 79, 2, 0.200779305865)</v>
      </c>
    </row>
    <row r="150" spans="1:9" ht="12.75">
      <c r="A150">
        <v>13</v>
      </c>
      <c r="B150" s="2" t="s">
        <v>5</v>
      </c>
      <c r="C150" s="2" t="s">
        <v>30</v>
      </c>
      <c r="D150" s="2" t="s">
        <v>31</v>
      </c>
      <c r="E150" s="1" t="str">
        <f t="shared" si="10"/>
        <v>80</v>
      </c>
      <c r="F150" s="1" t="str">
        <f t="shared" si="11"/>
        <v>84</v>
      </c>
      <c r="G150">
        <v>2</v>
      </c>
      <c r="H150" s="1">
        <v>0.183732291914</v>
      </c>
      <c r="I150" t="str">
        <f t="shared" si="12"/>
        <v>INSERT INTO ra_age_sex (module, indicator_number, cov_type, val_text, age_min, age_max, sex_cond, coefficient) VALUES ('IQI', 13, '3X', '80', 80, 84, 2, 0.183732291914)</v>
      </c>
    </row>
    <row r="151" spans="1:9" ht="12.75">
      <c r="A151">
        <v>13</v>
      </c>
      <c r="B151" s="2" t="s">
        <v>5</v>
      </c>
      <c r="C151" s="2" t="s">
        <v>32</v>
      </c>
      <c r="D151" s="2" t="s">
        <v>33</v>
      </c>
      <c r="E151" s="1" t="str">
        <f t="shared" si="10"/>
        <v>85</v>
      </c>
      <c r="F151" s="1" t="str">
        <f t="shared" si="11"/>
        <v>999</v>
      </c>
      <c r="G151">
        <v>2</v>
      </c>
      <c r="H151" s="1">
        <v>0.224704170378</v>
      </c>
      <c r="I151" t="str">
        <f t="shared" si="12"/>
        <v>INSERT INTO ra_age_sex (module, indicator_number, cov_type, val_text, age_min, age_max, sex_cond, coefficient) VALUES ('IQI', 13, '3X', '85', 85, 999, 2, 0.224704170378)</v>
      </c>
    </row>
    <row r="152" spans="1:9" ht="12.75">
      <c r="A152">
        <v>14</v>
      </c>
      <c r="B152" s="2" t="s">
        <v>0</v>
      </c>
      <c r="C152" s="2" t="s">
        <v>1</v>
      </c>
      <c r="E152" s="1" t="s">
        <v>37</v>
      </c>
      <c r="F152" s="1" t="s">
        <v>37</v>
      </c>
      <c r="G152" s="1" t="s">
        <v>37</v>
      </c>
      <c r="H152" s="1">
        <v>-7.68715303531</v>
      </c>
      <c r="I152" t="str">
        <f t="shared" si="12"/>
        <v>INSERT INTO ra_age_sex (module, indicator_number, cov_type, val_text, age_min, age_max, sex_cond, coefficient) VALUES ('IQI', 14, '0I', 'INTERCEPT', null, null, null, -7.68715303531)</v>
      </c>
    </row>
    <row r="153" spans="1:9" ht="12.75">
      <c r="A153">
        <v>14</v>
      </c>
      <c r="B153" s="2" t="s">
        <v>2</v>
      </c>
      <c r="C153" s="2" t="s">
        <v>3</v>
      </c>
      <c r="E153" s="1" t="s">
        <v>37</v>
      </c>
      <c r="F153" s="1" t="s">
        <v>37</v>
      </c>
      <c r="G153">
        <v>2</v>
      </c>
      <c r="H153" s="1">
        <v>-0.358851757521</v>
      </c>
      <c r="I153" t="str">
        <f t="shared" si="12"/>
        <v>INSERT INTO ra_age_sex (module, indicator_number, cov_type, val_text, age_min, age_max, sex_cond, coefficient) VALUES ('IQI', 14, '1S', 'SEX', null, null, 2, -0.358851757521)</v>
      </c>
    </row>
    <row r="154" spans="1:9" ht="12.75">
      <c r="A154">
        <v>14</v>
      </c>
      <c r="B154" s="2" t="s">
        <v>4</v>
      </c>
      <c r="C154" s="2" t="s">
        <v>6</v>
      </c>
      <c r="D154" s="2" t="s">
        <v>7</v>
      </c>
      <c r="E154" s="1" t="str">
        <f aca="true" t="shared" si="13" ref="E154:E181">C154</f>
        <v>18</v>
      </c>
      <c r="F154" s="1" t="str">
        <f aca="true" t="shared" si="14" ref="F154:F181">D154</f>
        <v>24</v>
      </c>
      <c r="G154" s="1" t="s">
        <v>37</v>
      </c>
      <c r="H154" s="1">
        <v>0</v>
      </c>
      <c r="I154" t="str">
        <f t="shared" si="12"/>
        <v>INSERT INTO ra_age_sex (module, indicator_number, cov_type, val_text, age_min, age_max, sex_cond, coefficient) VALUES ('IQI', 14, '2A', '18', 18, 24, null, 0)</v>
      </c>
    </row>
    <row r="155" spans="1:9" ht="12.75">
      <c r="A155">
        <v>14</v>
      </c>
      <c r="B155" s="2" t="s">
        <v>4</v>
      </c>
      <c r="C155" s="2" t="s">
        <v>8</v>
      </c>
      <c r="D155" s="2" t="s">
        <v>9</v>
      </c>
      <c r="E155" s="1" t="str">
        <f t="shared" si="13"/>
        <v>25</v>
      </c>
      <c r="F155" s="1" t="str">
        <f t="shared" si="14"/>
        <v>29</v>
      </c>
      <c r="G155" s="1" t="s">
        <v>37</v>
      </c>
      <c r="H155" s="1">
        <v>0</v>
      </c>
      <c r="I155" t="str">
        <f t="shared" si="12"/>
        <v>INSERT INTO ra_age_sex (module, indicator_number, cov_type, val_text, age_min, age_max, sex_cond, coefficient) VALUES ('IQI', 14, '2A', '25', 25, 29, null, 0)</v>
      </c>
    </row>
    <row r="156" spans="1:9" ht="12.75">
      <c r="A156">
        <v>14</v>
      </c>
      <c r="B156" s="2" t="s">
        <v>4</v>
      </c>
      <c r="C156" s="2" t="s">
        <v>10</v>
      </c>
      <c r="D156" s="2" t="s">
        <v>11</v>
      </c>
      <c r="E156" s="1" t="str">
        <f t="shared" si="13"/>
        <v>30</v>
      </c>
      <c r="F156" s="1" t="str">
        <f t="shared" si="14"/>
        <v>34</v>
      </c>
      <c r="G156" s="1" t="s">
        <v>37</v>
      </c>
      <c r="H156" s="1">
        <v>0</v>
      </c>
      <c r="I156" t="str">
        <f t="shared" si="12"/>
        <v>INSERT INTO ra_age_sex (module, indicator_number, cov_type, val_text, age_min, age_max, sex_cond, coefficient) VALUES ('IQI', 14, '2A', '30', 30, 34, null, 0)</v>
      </c>
    </row>
    <row r="157" spans="1:9" ht="12.75">
      <c r="A157">
        <v>14</v>
      </c>
      <c r="B157" s="2" t="s">
        <v>4</v>
      </c>
      <c r="C157" s="2" t="s">
        <v>12</v>
      </c>
      <c r="D157" s="2" t="s">
        <v>13</v>
      </c>
      <c r="E157" s="1" t="str">
        <f t="shared" si="13"/>
        <v>35</v>
      </c>
      <c r="F157" s="1" t="str">
        <f t="shared" si="14"/>
        <v>39</v>
      </c>
      <c r="G157" s="1" t="s">
        <v>37</v>
      </c>
      <c r="H157" s="1">
        <v>0</v>
      </c>
      <c r="I157" t="str">
        <f t="shared" si="12"/>
        <v>INSERT INTO ra_age_sex (module, indicator_number, cov_type, val_text, age_min, age_max, sex_cond, coefficient) VALUES ('IQI', 14, '2A', '35', 35, 39, null, 0)</v>
      </c>
    </row>
    <row r="158" spans="1:9" ht="12.75">
      <c r="A158">
        <v>14</v>
      </c>
      <c r="B158" s="2" t="s">
        <v>4</v>
      </c>
      <c r="C158" s="2" t="s">
        <v>14</v>
      </c>
      <c r="D158" s="2" t="s">
        <v>15</v>
      </c>
      <c r="E158" s="1" t="str">
        <f t="shared" si="13"/>
        <v>40</v>
      </c>
      <c r="F158" s="1" t="str">
        <f t="shared" si="14"/>
        <v>44</v>
      </c>
      <c r="G158" s="1" t="s">
        <v>37</v>
      </c>
      <c r="H158" s="1">
        <v>0</v>
      </c>
      <c r="I158" t="str">
        <f t="shared" si="12"/>
        <v>INSERT INTO ra_age_sex (module, indicator_number, cov_type, val_text, age_min, age_max, sex_cond, coefficient) VALUES ('IQI', 14, '2A', '40', 40, 44, null, 0)</v>
      </c>
    </row>
    <row r="159" spans="1:9" ht="12.75">
      <c r="A159">
        <v>14</v>
      </c>
      <c r="B159" s="2" t="s">
        <v>4</v>
      </c>
      <c r="C159" s="2" t="s">
        <v>16</v>
      </c>
      <c r="D159" s="2" t="s">
        <v>17</v>
      </c>
      <c r="E159" s="1" t="str">
        <f t="shared" si="13"/>
        <v>45</v>
      </c>
      <c r="F159" s="1" t="str">
        <f t="shared" si="14"/>
        <v>49</v>
      </c>
      <c r="G159" s="1" t="s">
        <v>37</v>
      </c>
      <c r="H159" s="1">
        <v>0</v>
      </c>
      <c r="I159" t="str">
        <f t="shared" si="12"/>
        <v>INSERT INTO ra_age_sex (module, indicator_number, cov_type, val_text, age_min, age_max, sex_cond, coefficient) VALUES ('IQI', 14, '2A', '45', 45, 49, null, 0)</v>
      </c>
    </row>
    <row r="160" spans="1:9" ht="12.75">
      <c r="A160">
        <v>14</v>
      </c>
      <c r="B160" s="2" t="s">
        <v>4</v>
      </c>
      <c r="C160" s="2" t="s">
        <v>18</v>
      </c>
      <c r="D160" s="2" t="s">
        <v>19</v>
      </c>
      <c r="E160" s="1" t="str">
        <f t="shared" si="13"/>
        <v>50</v>
      </c>
      <c r="F160" s="1" t="str">
        <f t="shared" si="14"/>
        <v>54</v>
      </c>
      <c r="G160" s="1" t="s">
        <v>37</v>
      </c>
      <c r="H160" s="1">
        <v>0</v>
      </c>
      <c r="I160" t="str">
        <f t="shared" si="12"/>
        <v>INSERT INTO ra_age_sex (module, indicator_number, cov_type, val_text, age_min, age_max, sex_cond, coefficient) VALUES ('IQI', 14, '2A', '50', 50, 54, null, 0)</v>
      </c>
    </row>
    <row r="161" spans="1:9" ht="12.75">
      <c r="A161">
        <v>14</v>
      </c>
      <c r="B161" s="2" t="s">
        <v>4</v>
      </c>
      <c r="C161" s="2" t="s">
        <v>20</v>
      </c>
      <c r="D161" s="2" t="s">
        <v>21</v>
      </c>
      <c r="E161" s="1" t="str">
        <f t="shared" si="13"/>
        <v>55</v>
      </c>
      <c r="F161" s="1" t="str">
        <f t="shared" si="14"/>
        <v>59</v>
      </c>
      <c r="G161" s="1" t="s">
        <v>37</v>
      </c>
      <c r="H161" s="1">
        <v>0</v>
      </c>
      <c r="I161" t="str">
        <f t="shared" si="12"/>
        <v>INSERT INTO ra_age_sex (module, indicator_number, cov_type, val_text, age_min, age_max, sex_cond, coefficient) VALUES ('IQI', 14, '2A', '55', 55, 59, null, 0)</v>
      </c>
    </row>
    <row r="162" spans="1:9" ht="12.75">
      <c r="A162">
        <v>14</v>
      </c>
      <c r="B162" s="2" t="s">
        <v>4</v>
      </c>
      <c r="C162" s="2" t="s">
        <v>22</v>
      </c>
      <c r="D162" s="2" t="s">
        <v>23</v>
      </c>
      <c r="E162" s="1" t="str">
        <f t="shared" si="13"/>
        <v>60</v>
      </c>
      <c r="F162" s="1" t="str">
        <f t="shared" si="14"/>
        <v>64</v>
      </c>
      <c r="G162" s="1" t="s">
        <v>37</v>
      </c>
      <c r="H162" s="1">
        <v>0</v>
      </c>
      <c r="I162" t="str">
        <f t="shared" si="12"/>
        <v>INSERT INTO ra_age_sex (module, indicator_number, cov_type, val_text, age_min, age_max, sex_cond, coefficient) VALUES ('IQI', 14, '2A', '60', 60, 64, null, 0)</v>
      </c>
    </row>
    <row r="163" spans="1:9" ht="12.75">
      <c r="A163">
        <v>14</v>
      </c>
      <c r="B163" s="2" t="s">
        <v>4</v>
      </c>
      <c r="C163" s="2" t="s">
        <v>24</v>
      </c>
      <c r="D163" s="2" t="s">
        <v>25</v>
      </c>
      <c r="E163" s="1" t="str">
        <f t="shared" si="13"/>
        <v>65</v>
      </c>
      <c r="F163" s="1" t="str">
        <f t="shared" si="14"/>
        <v>69</v>
      </c>
      <c r="G163" s="1" t="s">
        <v>37</v>
      </c>
      <c r="H163" s="1">
        <v>0.082483742019</v>
      </c>
      <c r="I163" t="str">
        <f t="shared" si="12"/>
        <v>INSERT INTO ra_age_sex (module, indicator_number, cov_type, val_text, age_min, age_max, sex_cond, coefficient) VALUES ('IQI', 14, '2A', '65', 65, 69, null, 0.082483742019)</v>
      </c>
    </row>
    <row r="164" spans="1:9" ht="12.75">
      <c r="A164">
        <v>14</v>
      </c>
      <c r="B164" s="2" t="s">
        <v>4</v>
      </c>
      <c r="C164" s="2" t="s">
        <v>26</v>
      </c>
      <c r="D164" s="2" t="s">
        <v>27</v>
      </c>
      <c r="E164" s="1" t="str">
        <f t="shared" si="13"/>
        <v>70</v>
      </c>
      <c r="F164" s="1" t="str">
        <f t="shared" si="14"/>
        <v>74</v>
      </c>
      <c r="G164" s="1" t="s">
        <v>37</v>
      </c>
      <c r="H164" s="1">
        <v>-0.107475952665</v>
      </c>
      <c r="I164" t="str">
        <f t="shared" si="12"/>
        <v>INSERT INTO ra_age_sex (module, indicator_number, cov_type, val_text, age_min, age_max, sex_cond, coefficient) VALUES ('IQI', 14, '2A', '70', 70, 74, null, -0.107475952665)</v>
      </c>
    </row>
    <row r="165" spans="1:9" ht="12.75">
      <c r="A165">
        <v>14</v>
      </c>
      <c r="B165" s="2" t="s">
        <v>4</v>
      </c>
      <c r="C165" s="2" t="s">
        <v>28</v>
      </c>
      <c r="D165" s="2" t="s">
        <v>29</v>
      </c>
      <c r="E165" s="1" t="str">
        <f t="shared" si="13"/>
        <v>75</v>
      </c>
      <c r="F165" s="1" t="str">
        <f t="shared" si="14"/>
        <v>79</v>
      </c>
      <c r="G165" s="1" t="s">
        <v>37</v>
      </c>
      <c r="H165" s="1">
        <v>0.399114656074</v>
      </c>
      <c r="I165" t="str">
        <f t="shared" si="12"/>
        <v>INSERT INTO ra_age_sex (module, indicator_number, cov_type, val_text, age_min, age_max, sex_cond, coefficient) VALUES ('IQI', 14, '2A', '75', 75, 79, null, 0.399114656074)</v>
      </c>
    </row>
    <row r="166" spans="1:9" ht="12.75">
      <c r="A166">
        <v>14</v>
      </c>
      <c r="B166" s="2" t="s">
        <v>4</v>
      </c>
      <c r="C166" s="2" t="s">
        <v>30</v>
      </c>
      <c r="D166" s="2" t="s">
        <v>31</v>
      </c>
      <c r="E166" s="1" t="str">
        <f t="shared" si="13"/>
        <v>80</v>
      </c>
      <c r="F166" s="1" t="str">
        <f t="shared" si="14"/>
        <v>84</v>
      </c>
      <c r="G166" s="1" t="s">
        <v>37</v>
      </c>
      <c r="H166" s="1">
        <v>0.8594211137</v>
      </c>
      <c r="I166" t="str">
        <f t="shared" si="12"/>
        <v>INSERT INTO ra_age_sex (module, indicator_number, cov_type, val_text, age_min, age_max, sex_cond, coefficient) VALUES ('IQI', 14, '2A', '80', 80, 84, null, 0.8594211137)</v>
      </c>
    </row>
    <row r="167" spans="1:9" ht="12.75">
      <c r="A167">
        <v>14</v>
      </c>
      <c r="B167" s="2" t="s">
        <v>4</v>
      </c>
      <c r="C167" s="2" t="s">
        <v>32</v>
      </c>
      <c r="D167" s="2" t="s">
        <v>33</v>
      </c>
      <c r="E167" s="1" t="str">
        <f t="shared" si="13"/>
        <v>85</v>
      </c>
      <c r="F167" s="1" t="str">
        <f t="shared" si="14"/>
        <v>999</v>
      </c>
      <c r="G167" s="1" t="s">
        <v>37</v>
      </c>
      <c r="H167" s="1">
        <v>1.499777611835</v>
      </c>
      <c r="I167" t="str">
        <f t="shared" si="12"/>
        <v>INSERT INTO ra_age_sex (module, indicator_number, cov_type, val_text, age_min, age_max, sex_cond, coefficient) VALUES ('IQI', 14, '2A', '85', 85, 999, null, 1.499777611835)</v>
      </c>
    </row>
    <row r="168" spans="1:9" ht="12.75">
      <c r="A168">
        <v>14</v>
      </c>
      <c r="B168" s="2" t="s">
        <v>5</v>
      </c>
      <c r="C168" s="2" t="s">
        <v>6</v>
      </c>
      <c r="D168" s="2" t="s">
        <v>7</v>
      </c>
      <c r="E168" s="1" t="str">
        <f t="shared" si="13"/>
        <v>18</v>
      </c>
      <c r="F168" s="1" t="str">
        <f t="shared" si="14"/>
        <v>24</v>
      </c>
      <c r="G168">
        <v>2</v>
      </c>
      <c r="H168" s="1">
        <v>0</v>
      </c>
      <c r="I168" t="str">
        <f t="shared" si="12"/>
        <v>INSERT INTO ra_age_sex (module, indicator_number, cov_type, val_text, age_min, age_max, sex_cond, coefficient) VALUES ('IQI', 14, '3X', '18', 18, 24, 2, 0)</v>
      </c>
    </row>
    <row r="169" spans="1:9" ht="12.75">
      <c r="A169">
        <v>14</v>
      </c>
      <c r="B169" s="2" t="s">
        <v>5</v>
      </c>
      <c r="C169" s="2" t="s">
        <v>8</v>
      </c>
      <c r="D169" s="2" t="s">
        <v>9</v>
      </c>
      <c r="E169" s="1" t="str">
        <f t="shared" si="13"/>
        <v>25</v>
      </c>
      <c r="F169" s="1" t="str">
        <f t="shared" si="14"/>
        <v>29</v>
      </c>
      <c r="G169">
        <v>2</v>
      </c>
      <c r="H169" s="1">
        <v>0</v>
      </c>
      <c r="I169" t="str">
        <f t="shared" si="12"/>
        <v>INSERT INTO ra_age_sex (module, indicator_number, cov_type, val_text, age_min, age_max, sex_cond, coefficient) VALUES ('IQI', 14, '3X', '25', 25, 29, 2, 0)</v>
      </c>
    </row>
    <row r="170" spans="1:9" ht="12.75">
      <c r="A170">
        <v>14</v>
      </c>
      <c r="B170" s="2" t="s">
        <v>5</v>
      </c>
      <c r="C170" s="2" t="s">
        <v>10</v>
      </c>
      <c r="D170" s="2" t="s">
        <v>11</v>
      </c>
      <c r="E170" s="1" t="str">
        <f t="shared" si="13"/>
        <v>30</v>
      </c>
      <c r="F170" s="1" t="str">
        <f t="shared" si="14"/>
        <v>34</v>
      </c>
      <c r="G170">
        <v>2</v>
      </c>
      <c r="H170" s="1">
        <v>0</v>
      </c>
      <c r="I170" t="str">
        <f t="shared" si="12"/>
        <v>INSERT INTO ra_age_sex (module, indicator_number, cov_type, val_text, age_min, age_max, sex_cond, coefficient) VALUES ('IQI', 14, '3X', '30', 30, 34, 2, 0)</v>
      </c>
    </row>
    <row r="171" spans="1:9" ht="12.75">
      <c r="A171">
        <v>14</v>
      </c>
      <c r="B171" s="2" t="s">
        <v>5</v>
      </c>
      <c r="C171" s="2" t="s">
        <v>12</v>
      </c>
      <c r="D171" s="2" t="s">
        <v>13</v>
      </c>
      <c r="E171" s="1" t="str">
        <f t="shared" si="13"/>
        <v>35</v>
      </c>
      <c r="F171" s="1" t="str">
        <f t="shared" si="14"/>
        <v>39</v>
      </c>
      <c r="G171">
        <v>2</v>
      </c>
      <c r="H171" s="1">
        <v>0</v>
      </c>
      <c r="I171" t="str">
        <f t="shared" si="12"/>
        <v>INSERT INTO ra_age_sex (module, indicator_number, cov_type, val_text, age_min, age_max, sex_cond, coefficient) VALUES ('IQI', 14, '3X', '35', 35, 39, 2, 0)</v>
      </c>
    </row>
    <row r="172" spans="1:9" ht="12.75">
      <c r="A172">
        <v>14</v>
      </c>
      <c r="B172" s="2" t="s">
        <v>5</v>
      </c>
      <c r="C172" s="2" t="s">
        <v>14</v>
      </c>
      <c r="D172" s="2" t="s">
        <v>15</v>
      </c>
      <c r="E172" s="1" t="str">
        <f t="shared" si="13"/>
        <v>40</v>
      </c>
      <c r="F172" s="1" t="str">
        <f t="shared" si="14"/>
        <v>44</v>
      </c>
      <c r="G172">
        <v>2</v>
      </c>
      <c r="H172" s="1">
        <v>0</v>
      </c>
      <c r="I172" t="str">
        <f t="shared" si="12"/>
        <v>INSERT INTO ra_age_sex (module, indicator_number, cov_type, val_text, age_min, age_max, sex_cond, coefficient) VALUES ('IQI', 14, '3X', '40', 40, 44, 2, 0)</v>
      </c>
    </row>
    <row r="173" spans="1:9" ht="12.75">
      <c r="A173">
        <v>14</v>
      </c>
      <c r="B173" s="2" t="s">
        <v>5</v>
      </c>
      <c r="C173" s="2" t="s">
        <v>16</v>
      </c>
      <c r="D173" s="2" t="s">
        <v>17</v>
      </c>
      <c r="E173" s="1" t="str">
        <f t="shared" si="13"/>
        <v>45</v>
      </c>
      <c r="F173" s="1" t="str">
        <f t="shared" si="14"/>
        <v>49</v>
      </c>
      <c r="G173">
        <v>2</v>
      </c>
      <c r="H173" s="1">
        <v>0</v>
      </c>
      <c r="I173" t="str">
        <f t="shared" si="12"/>
        <v>INSERT INTO ra_age_sex (module, indicator_number, cov_type, val_text, age_min, age_max, sex_cond, coefficient) VALUES ('IQI', 14, '3X', '45', 45, 49, 2, 0)</v>
      </c>
    </row>
    <row r="174" spans="1:9" ht="12.75">
      <c r="A174">
        <v>14</v>
      </c>
      <c r="B174" s="2" t="s">
        <v>5</v>
      </c>
      <c r="C174" s="2" t="s">
        <v>18</v>
      </c>
      <c r="D174" s="2" t="s">
        <v>19</v>
      </c>
      <c r="E174" s="1" t="str">
        <f t="shared" si="13"/>
        <v>50</v>
      </c>
      <c r="F174" s="1" t="str">
        <f t="shared" si="14"/>
        <v>54</v>
      </c>
      <c r="G174">
        <v>2</v>
      </c>
      <c r="H174" s="1">
        <v>0</v>
      </c>
      <c r="I174" t="str">
        <f t="shared" si="12"/>
        <v>INSERT INTO ra_age_sex (module, indicator_number, cov_type, val_text, age_min, age_max, sex_cond, coefficient) VALUES ('IQI', 14, '3X', '50', 50, 54, 2, 0)</v>
      </c>
    </row>
    <row r="175" spans="1:9" ht="12.75">
      <c r="A175">
        <v>14</v>
      </c>
      <c r="B175" s="2" t="s">
        <v>5</v>
      </c>
      <c r="C175" s="2" t="s">
        <v>20</v>
      </c>
      <c r="D175" s="2" t="s">
        <v>21</v>
      </c>
      <c r="E175" s="1" t="str">
        <f t="shared" si="13"/>
        <v>55</v>
      </c>
      <c r="F175" s="1" t="str">
        <f t="shared" si="14"/>
        <v>59</v>
      </c>
      <c r="G175">
        <v>2</v>
      </c>
      <c r="H175" s="1">
        <v>0</v>
      </c>
      <c r="I175" t="str">
        <f t="shared" si="12"/>
        <v>INSERT INTO ra_age_sex (module, indicator_number, cov_type, val_text, age_min, age_max, sex_cond, coefficient) VALUES ('IQI', 14, '3X', '55', 55, 59, 2, 0)</v>
      </c>
    </row>
    <row r="176" spans="1:9" ht="12.75">
      <c r="A176">
        <v>14</v>
      </c>
      <c r="B176" s="2" t="s">
        <v>5</v>
      </c>
      <c r="C176" s="2" t="s">
        <v>22</v>
      </c>
      <c r="D176" s="2" t="s">
        <v>23</v>
      </c>
      <c r="E176" s="1" t="str">
        <f t="shared" si="13"/>
        <v>60</v>
      </c>
      <c r="F176" s="1" t="str">
        <f t="shared" si="14"/>
        <v>64</v>
      </c>
      <c r="G176">
        <v>2</v>
      </c>
      <c r="H176" s="1">
        <v>0</v>
      </c>
      <c r="I176" t="str">
        <f t="shared" si="12"/>
        <v>INSERT INTO ra_age_sex (module, indicator_number, cov_type, val_text, age_min, age_max, sex_cond, coefficient) VALUES ('IQI', 14, '3X', '60', 60, 64, 2, 0)</v>
      </c>
    </row>
    <row r="177" spans="1:9" ht="12.75">
      <c r="A177">
        <v>14</v>
      </c>
      <c r="B177" s="2" t="s">
        <v>5</v>
      </c>
      <c r="C177" s="2" t="s">
        <v>24</v>
      </c>
      <c r="D177" s="2" t="s">
        <v>25</v>
      </c>
      <c r="E177" s="1" t="str">
        <f t="shared" si="13"/>
        <v>65</v>
      </c>
      <c r="F177" s="1" t="str">
        <f t="shared" si="14"/>
        <v>69</v>
      </c>
      <c r="G177">
        <v>2</v>
      </c>
      <c r="H177" s="1">
        <v>0.113549002746</v>
      </c>
      <c r="I177" t="str">
        <f t="shared" si="12"/>
        <v>INSERT INTO ra_age_sex (module, indicator_number, cov_type, val_text, age_min, age_max, sex_cond, coefficient) VALUES ('IQI', 14, '3X', '65', 65, 69, 2, 0.113549002746)</v>
      </c>
    </row>
    <row r="178" spans="1:9" ht="12.75">
      <c r="A178">
        <v>14</v>
      </c>
      <c r="B178" s="2" t="s">
        <v>5</v>
      </c>
      <c r="C178" s="2" t="s">
        <v>26</v>
      </c>
      <c r="D178" s="2" t="s">
        <v>27</v>
      </c>
      <c r="E178" s="1" t="str">
        <f t="shared" si="13"/>
        <v>70</v>
      </c>
      <c r="F178" s="1" t="str">
        <f t="shared" si="14"/>
        <v>74</v>
      </c>
      <c r="G178">
        <v>2</v>
      </c>
      <c r="H178" s="1">
        <v>0.205147469986</v>
      </c>
      <c r="I178" t="str">
        <f t="shared" si="12"/>
        <v>INSERT INTO ra_age_sex (module, indicator_number, cov_type, val_text, age_min, age_max, sex_cond, coefficient) VALUES ('IQI', 14, '3X', '70', 70, 74, 2, 0.205147469986)</v>
      </c>
    </row>
    <row r="179" spans="1:9" ht="12.75">
      <c r="A179">
        <v>14</v>
      </c>
      <c r="B179" s="2" t="s">
        <v>5</v>
      </c>
      <c r="C179" s="2" t="s">
        <v>28</v>
      </c>
      <c r="D179" s="2" t="s">
        <v>29</v>
      </c>
      <c r="E179" s="1" t="str">
        <f t="shared" si="13"/>
        <v>75</v>
      </c>
      <c r="F179" s="1" t="str">
        <f t="shared" si="14"/>
        <v>79</v>
      </c>
      <c r="G179">
        <v>2</v>
      </c>
      <c r="H179" s="1">
        <v>-0.04902896481</v>
      </c>
      <c r="I179" t="str">
        <f t="shared" si="12"/>
        <v>INSERT INTO ra_age_sex (module, indicator_number, cov_type, val_text, age_min, age_max, sex_cond, coefficient) VALUES ('IQI', 14, '3X', '75', 75, 79, 2, -0.04902896481)</v>
      </c>
    </row>
    <row r="180" spans="1:9" ht="12.75">
      <c r="A180">
        <v>14</v>
      </c>
      <c r="B180" s="2" t="s">
        <v>5</v>
      </c>
      <c r="C180" s="2" t="s">
        <v>30</v>
      </c>
      <c r="D180" s="2" t="s">
        <v>31</v>
      </c>
      <c r="E180" s="1" t="str">
        <f t="shared" si="13"/>
        <v>80</v>
      </c>
      <c r="F180" s="1" t="str">
        <f t="shared" si="14"/>
        <v>84</v>
      </c>
      <c r="G180">
        <v>2</v>
      </c>
      <c r="H180" s="1">
        <v>-0.039288003417</v>
      </c>
      <c r="I180" t="str">
        <f t="shared" si="12"/>
        <v>INSERT INTO ra_age_sex (module, indicator_number, cov_type, val_text, age_min, age_max, sex_cond, coefficient) VALUES ('IQI', 14, '3X', '80', 80, 84, 2, -0.039288003417)</v>
      </c>
    </row>
    <row r="181" spans="1:9" ht="12.75">
      <c r="A181">
        <v>14</v>
      </c>
      <c r="B181" s="2" t="s">
        <v>5</v>
      </c>
      <c r="C181" s="2" t="s">
        <v>32</v>
      </c>
      <c r="D181" s="2" t="s">
        <v>33</v>
      </c>
      <c r="E181" s="1" t="str">
        <f t="shared" si="13"/>
        <v>85</v>
      </c>
      <c r="F181" s="1" t="str">
        <f t="shared" si="14"/>
        <v>999</v>
      </c>
      <c r="G181">
        <v>2</v>
      </c>
      <c r="H181" s="1">
        <v>-0.022792008896</v>
      </c>
      <c r="I181" t="str">
        <f t="shared" si="12"/>
        <v>INSERT INTO ra_age_sex (module, indicator_number, cov_type, val_text, age_min, age_max, sex_cond, coefficient) VALUES ('IQI', 14, '3X', '85', 85, 999, 2, -0.022792008896)</v>
      </c>
    </row>
    <row r="182" spans="1:9" ht="12.75">
      <c r="A182">
        <v>15</v>
      </c>
      <c r="B182" s="2" t="s">
        <v>0</v>
      </c>
      <c r="C182" s="2" t="s">
        <v>1</v>
      </c>
      <c r="E182" s="1" t="s">
        <v>37</v>
      </c>
      <c r="F182" s="1" t="s">
        <v>37</v>
      </c>
      <c r="G182" s="1" t="s">
        <v>37</v>
      </c>
      <c r="H182" s="1">
        <v>-4.68237216889</v>
      </c>
      <c r="I182" t="str">
        <f t="shared" si="12"/>
        <v>INSERT INTO ra_age_sex (module, indicator_number, cov_type, val_text, age_min, age_max, sex_cond, coefficient) VALUES ('IQI', 15, '0I', 'INTERCEPT', null, null, null, -4.68237216889)</v>
      </c>
    </row>
    <row r="183" spans="1:9" ht="12.75">
      <c r="A183">
        <v>15</v>
      </c>
      <c r="B183" s="2" t="s">
        <v>2</v>
      </c>
      <c r="C183" s="2" t="s">
        <v>3</v>
      </c>
      <c r="E183" s="1" t="s">
        <v>37</v>
      </c>
      <c r="F183" s="1" t="s">
        <v>37</v>
      </c>
      <c r="G183">
        <v>2</v>
      </c>
      <c r="H183" s="1">
        <v>0.110002171413</v>
      </c>
      <c r="I183" t="str">
        <f t="shared" si="12"/>
        <v>INSERT INTO ra_age_sex (module, indicator_number, cov_type, val_text, age_min, age_max, sex_cond, coefficient) VALUES ('IQI', 15, '1S', 'SEX', null, null, 2, 0.110002171413)</v>
      </c>
    </row>
    <row r="184" spans="1:9" ht="12.75">
      <c r="A184">
        <v>15</v>
      </c>
      <c r="B184" s="2" t="s">
        <v>4</v>
      </c>
      <c r="C184" s="2" t="s">
        <v>6</v>
      </c>
      <c r="D184" s="2" t="s">
        <v>7</v>
      </c>
      <c r="E184" s="1" t="str">
        <f aca="true" t="shared" si="15" ref="E184:E211">C184</f>
        <v>18</v>
      </c>
      <c r="F184" s="1" t="str">
        <f aca="true" t="shared" si="16" ref="F184:F211">D184</f>
        <v>24</v>
      </c>
      <c r="G184" s="1" t="s">
        <v>37</v>
      </c>
      <c r="H184" s="1">
        <v>-0.66243958182</v>
      </c>
      <c r="I184" t="str">
        <f t="shared" si="12"/>
        <v>INSERT INTO ra_age_sex (module, indicator_number, cov_type, val_text, age_min, age_max, sex_cond, coefficient) VALUES ('IQI', 15, '2A', '18', 18, 24, null, -0.66243958182)</v>
      </c>
    </row>
    <row r="185" spans="1:9" ht="12.75">
      <c r="A185">
        <v>15</v>
      </c>
      <c r="B185" s="2" t="s">
        <v>4</v>
      </c>
      <c r="C185" s="2" t="s">
        <v>8</v>
      </c>
      <c r="D185" s="2" t="s">
        <v>9</v>
      </c>
      <c r="E185" s="1" t="str">
        <f t="shared" si="15"/>
        <v>25</v>
      </c>
      <c r="F185" s="1" t="str">
        <f t="shared" si="16"/>
        <v>29</v>
      </c>
      <c r="G185" s="1" t="s">
        <v>37</v>
      </c>
      <c r="H185" s="1">
        <v>-0.728349531646</v>
      </c>
      <c r="I185" t="str">
        <f t="shared" si="12"/>
        <v>INSERT INTO ra_age_sex (module, indicator_number, cov_type, val_text, age_min, age_max, sex_cond, coefficient) VALUES ('IQI', 15, '2A', '25', 25, 29, null, -0.728349531646)</v>
      </c>
    </row>
    <row r="186" spans="1:9" ht="12.75">
      <c r="A186">
        <v>15</v>
      </c>
      <c r="B186" s="2" t="s">
        <v>4</v>
      </c>
      <c r="C186" s="2" t="s">
        <v>10</v>
      </c>
      <c r="D186" s="2" t="s">
        <v>11</v>
      </c>
      <c r="E186" s="1" t="str">
        <f t="shared" si="15"/>
        <v>30</v>
      </c>
      <c r="F186" s="1" t="str">
        <f t="shared" si="16"/>
        <v>34</v>
      </c>
      <c r="G186" s="1" t="s">
        <v>37</v>
      </c>
      <c r="H186" s="1">
        <v>-0.614295452388</v>
      </c>
      <c r="I186" t="str">
        <f t="shared" si="12"/>
        <v>INSERT INTO ra_age_sex (module, indicator_number, cov_type, val_text, age_min, age_max, sex_cond, coefficient) VALUES ('IQI', 15, '2A', '30', 30, 34, null, -0.614295452388)</v>
      </c>
    </row>
    <row r="187" spans="1:9" ht="12.75">
      <c r="A187">
        <v>15</v>
      </c>
      <c r="B187" s="2" t="s">
        <v>4</v>
      </c>
      <c r="C187" s="2" t="s">
        <v>12</v>
      </c>
      <c r="D187" s="2" t="s">
        <v>13</v>
      </c>
      <c r="E187" s="1" t="str">
        <f t="shared" si="15"/>
        <v>35</v>
      </c>
      <c r="F187" s="1" t="str">
        <f t="shared" si="16"/>
        <v>39</v>
      </c>
      <c r="G187" s="1" t="s">
        <v>37</v>
      </c>
      <c r="H187" s="1">
        <v>-0.668241555829</v>
      </c>
      <c r="I187" t="str">
        <f t="shared" si="12"/>
        <v>INSERT INTO ra_age_sex (module, indicator_number, cov_type, val_text, age_min, age_max, sex_cond, coefficient) VALUES ('IQI', 15, '2A', '35', 35, 39, null, -0.668241555829)</v>
      </c>
    </row>
    <row r="188" spans="1:9" ht="12.75">
      <c r="A188">
        <v>15</v>
      </c>
      <c r="B188" s="2" t="s">
        <v>4</v>
      </c>
      <c r="C188" s="2" t="s">
        <v>14</v>
      </c>
      <c r="D188" s="2" t="s">
        <v>15</v>
      </c>
      <c r="E188" s="1" t="str">
        <f t="shared" si="15"/>
        <v>40</v>
      </c>
      <c r="F188" s="1" t="str">
        <f t="shared" si="16"/>
        <v>44</v>
      </c>
      <c r="G188" s="1" t="s">
        <v>37</v>
      </c>
      <c r="H188" s="1">
        <v>-0.634837494335</v>
      </c>
      <c r="I188" t="str">
        <f t="shared" si="12"/>
        <v>INSERT INTO ra_age_sex (module, indicator_number, cov_type, val_text, age_min, age_max, sex_cond, coefficient) VALUES ('IQI', 15, '2A', '40', 40, 44, null, -0.634837494335)</v>
      </c>
    </row>
    <row r="189" spans="1:9" ht="12.75">
      <c r="A189">
        <v>15</v>
      </c>
      <c r="B189" s="2" t="s">
        <v>4</v>
      </c>
      <c r="C189" s="2" t="s">
        <v>16</v>
      </c>
      <c r="D189" s="2" t="s">
        <v>17</v>
      </c>
      <c r="E189" s="1" t="str">
        <f t="shared" si="15"/>
        <v>45</v>
      </c>
      <c r="F189" s="1" t="str">
        <f t="shared" si="16"/>
        <v>49</v>
      </c>
      <c r="G189" s="1" t="s">
        <v>37</v>
      </c>
      <c r="H189" s="1">
        <v>-0.54343348177</v>
      </c>
      <c r="I189" t="str">
        <f t="shared" si="12"/>
        <v>INSERT INTO ra_age_sex (module, indicator_number, cov_type, val_text, age_min, age_max, sex_cond, coefficient) VALUES ('IQI', 15, '2A', '45', 45, 49, null, -0.54343348177)</v>
      </c>
    </row>
    <row r="190" spans="1:9" ht="12.75">
      <c r="A190">
        <v>15</v>
      </c>
      <c r="B190" s="2" t="s">
        <v>4</v>
      </c>
      <c r="C190" s="2" t="s">
        <v>18</v>
      </c>
      <c r="D190" s="2" t="s">
        <v>19</v>
      </c>
      <c r="E190" s="1" t="str">
        <f t="shared" si="15"/>
        <v>50</v>
      </c>
      <c r="F190" s="1" t="str">
        <f t="shared" si="16"/>
        <v>54</v>
      </c>
      <c r="G190" s="1" t="s">
        <v>37</v>
      </c>
      <c r="H190" s="1">
        <v>-0.353423119036</v>
      </c>
      <c r="I190" t="str">
        <f t="shared" si="12"/>
        <v>INSERT INTO ra_age_sex (module, indicator_number, cov_type, val_text, age_min, age_max, sex_cond, coefficient) VALUES ('IQI', 15, '2A', '50', 50, 54, null, -0.353423119036)</v>
      </c>
    </row>
    <row r="191" spans="1:9" ht="12.75">
      <c r="A191">
        <v>15</v>
      </c>
      <c r="B191" s="2" t="s">
        <v>4</v>
      </c>
      <c r="C191" s="2" t="s">
        <v>20</v>
      </c>
      <c r="D191" s="2" t="s">
        <v>21</v>
      </c>
      <c r="E191" s="1" t="str">
        <f t="shared" si="15"/>
        <v>55</v>
      </c>
      <c r="F191" s="1" t="str">
        <f t="shared" si="16"/>
        <v>59</v>
      </c>
      <c r="G191" s="1" t="s">
        <v>37</v>
      </c>
      <c r="H191" s="1">
        <v>-0.207963253145</v>
      </c>
      <c r="I191" t="str">
        <f t="shared" si="12"/>
        <v>INSERT INTO ra_age_sex (module, indicator_number, cov_type, val_text, age_min, age_max, sex_cond, coefficient) VALUES ('IQI', 15, '2A', '55', 55, 59, null, -0.207963253145)</v>
      </c>
    </row>
    <row r="192" spans="1:9" ht="12.75">
      <c r="A192">
        <v>15</v>
      </c>
      <c r="B192" s="2" t="s">
        <v>4</v>
      </c>
      <c r="C192" s="2" t="s">
        <v>22</v>
      </c>
      <c r="D192" s="2" t="s">
        <v>23</v>
      </c>
      <c r="E192" s="1" t="str">
        <f t="shared" si="15"/>
        <v>60</v>
      </c>
      <c r="F192" s="1" t="str">
        <f t="shared" si="16"/>
        <v>64</v>
      </c>
      <c r="G192" s="1" t="s">
        <v>37</v>
      </c>
      <c r="H192" s="1">
        <v>0</v>
      </c>
      <c r="I192" t="str">
        <f t="shared" si="12"/>
        <v>INSERT INTO ra_age_sex (module, indicator_number, cov_type, val_text, age_min, age_max, sex_cond, coefficient) VALUES ('IQI', 15, '2A', '60', 60, 64, null, 0)</v>
      </c>
    </row>
    <row r="193" spans="1:9" ht="12.75">
      <c r="A193">
        <v>15</v>
      </c>
      <c r="B193" s="2" t="s">
        <v>4</v>
      </c>
      <c r="C193" s="2" t="s">
        <v>24</v>
      </c>
      <c r="D193" s="2" t="s">
        <v>25</v>
      </c>
      <c r="E193" s="1" t="str">
        <f t="shared" si="15"/>
        <v>65</v>
      </c>
      <c r="F193" s="1" t="str">
        <f t="shared" si="16"/>
        <v>69</v>
      </c>
      <c r="G193" s="1" t="s">
        <v>37</v>
      </c>
      <c r="H193" s="1">
        <v>0.038923345945</v>
      </c>
      <c r="I193" t="str">
        <f t="shared" si="12"/>
        <v>INSERT INTO ra_age_sex (module, indicator_number, cov_type, val_text, age_min, age_max, sex_cond, coefficient) VALUES ('IQI', 15, '2A', '65', 65, 69, null, 0.038923345945)</v>
      </c>
    </row>
    <row r="194" spans="1:9" ht="12.75">
      <c r="A194">
        <v>15</v>
      </c>
      <c r="B194" s="2" t="s">
        <v>4</v>
      </c>
      <c r="C194" s="2" t="s">
        <v>26</v>
      </c>
      <c r="D194" s="2" t="s">
        <v>27</v>
      </c>
      <c r="E194" s="1" t="str">
        <f t="shared" si="15"/>
        <v>70</v>
      </c>
      <c r="F194" s="1" t="str">
        <f t="shared" si="16"/>
        <v>74</v>
      </c>
      <c r="G194" s="1" t="s">
        <v>37</v>
      </c>
      <c r="H194" s="1">
        <v>0.101735374335</v>
      </c>
      <c r="I194" t="str">
        <f t="shared" si="12"/>
        <v>INSERT INTO ra_age_sex (module, indicator_number, cov_type, val_text, age_min, age_max, sex_cond, coefficient) VALUES ('IQI', 15, '2A', '70', 70, 74, null, 0.101735374335)</v>
      </c>
    </row>
    <row r="195" spans="1:9" ht="12.75">
      <c r="A195">
        <v>15</v>
      </c>
      <c r="B195" s="2" t="s">
        <v>4</v>
      </c>
      <c r="C195" s="2" t="s">
        <v>28</v>
      </c>
      <c r="D195" s="2" t="s">
        <v>29</v>
      </c>
      <c r="E195" s="1" t="str">
        <f t="shared" si="15"/>
        <v>75</v>
      </c>
      <c r="F195" s="1" t="str">
        <f t="shared" si="16"/>
        <v>79</v>
      </c>
      <c r="G195" s="1" t="s">
        <v>37</v>
      </c>
      <c r="H195" s="1">
        <v>0.254680916613</v>
      </c>
      <c r="I195" t="str">
        <f t="shared" si="12"/>
        <v>INSERT INTO ra_age_sex (module, indicator_number, cov_type, val_text, age_min, age_max, sex_cond, coefficient) VALUES ('IQI', 15, '2A', '75', 75, 79, null, 0.254680916613)</v>
      </c>
    </row>
    <row r="196" spans="1:9" ht="12.75">
      <c r="A196">
        <v>15</v>
      </c>
      <c r="B196" s="2" t="s">
        <v>4</v>
      </c>
      <c r="C196" s="2" t="s">
        <v>30</v>
      </c>
      <c r="D196" s="2" t="s">
        <v>31</v>
      </c>
      <c r="E196" s="1" t="str">
        <f t="shared" si="15"/>
        <v>80</v>
      </c>
      <c r="F196" s="1" t="str">
        <f t="shared" si="16"/>
        <v>84</v>
      </c>
      <c r="G196" s="1" t="s">
        <v>37</v>
      </c>
      <c r="H196" s="1">
        <v>0.137680489465</v>
      </c>
      <c r="I196" t="str">
        <f t="shared" si="12"/>
        <v>INSERT INTO ra_age_sex (module, indicator_number, cov_type, val_text, age_min, age_max, sex_cond, coefficient) VALUES ('IQI', 15, '2A', '80', 80, 84, null, 0.137680489465)</v>
      </c>
    </row>
    <row r="197" spans="1:9" ht="12.75">
      <c r="A197">
        <v>15</v>
      </c>
      <c r="B197" s="2" t="s">
        <v>4</v>
      </c>
      <c r="C197" s="2" t="s">
        <v>32</v>
      </c>
      <c r="D197" s="2" t="s">
        <v>33</v>
      </c>
      <c r="E197" s="1" t="str">
        <f t="shared" si="15"/>
        <v>85</v>
      </c>
      <c r="F197" s="1" t="str">
        <f t="shared" si="16"/>
        <v>999</v>
      </c>
      <c r="G197" s="1" t="s">
        <v>37</v>
      </c>
      <c r="H197" s="1">
        <v>0.232530248392</v>
      </c>
      <c r="I197" t="str">
        <f t="shared" si="12"/>
        <v>INSERT INTO ra_age_sex (module, indicator_number, cov_type, val_text, age_min, age_max, sex_cond, coefficient) VALUES ('IQI', 15, '2A', '85', 85, 999, null, 0.232530248392)</v>
      </c>
    </row>
    <row r="198" spans="1:9" ht="12.75">
      <c r="A198">
        <v>15</v>
      </c>
      <c r="B198" s="2" t="s">
        <v>5</v>
      </c>
      <c r="C198" s="2" t="s">
        <v>6</v>
      </c>
      <c r="D198" s="2" t="s">
        <v>7</v>
      </c>
      <c r="E198" s="1" t="str">
        <f t="shared" si="15"/>
        <v>18</v>
      </c>
      <c r="F198" s="1" t="str">
        <f t="shared" si="16"/>
        <v>24</v>
      </c>
      <c r="G198">
        <v>2</v>
      </c>
      <c r="H198" s="1">
        <v>0.00371717498</v>
      </c>
      <c r="I198" t="str">
        <f t="shared" si="12"/>
        <v>INSERT INTO ra_age_sex (module, indicator_number, cov_type, val_text, age_min, age_max, sex_cond, coefficient) VALUES ('IQI', 15, '3X', '18', 18, 24, 2, 0.00371717498)</v>
      </c>
    </row>
    <row r="199" spans="1:9" ht="12.75">
      <c r="A199">
        <v>15</v>
      </c>
      <c r="B199" s="2" t="s">
        <v>5</v>
      </c>
      <c r="C199" s="2" t="s">
        <v>8</v>
      </c>
      <c r="D199" s="2" t="s">
        <v>9</v>
      </c>
      <c r="E199" s="1" t="str">
        <f t="shared" si="15"/>
        <v>25</v>
      </c>
      <c r="F199" s="1" t="str">
        <f t="shared" si="16"/>
        <v>29</v>
      </c>
      <c r="G199">
        <v>2</v>
      </c>
      <c r="H199" s="1">
        <v>0.271149487703</v>
      </c>
      <c r="I199" t="str">
        <f t="shared" si="12"/>
        <v>INSERT INTO ra_age_sex (module, indicator_number, cov_type, val_text, age_min, age_max, sex_cond, coefficient) VALUES ('IQI', 15, '3X', '25', 25, 29, 2, 0.271149487703)</v>
      </c>
    </row>
    <row r="200" spans="1:9" ht="12.75">
      <c r="A200">
        <v>15</v>
      </c>
      <c r="B200" s="2" t="s">
        <v>5</v>
      </c>
      <c r="C200" s="2" t="s">
        <v>10</v>
      </c>
      <c r="D200" s="2" t="s">
        <v>11</v>
      </c>
      <c r="E200" s="1" t="str">
        <f t="shared" si="15"/>
        <v>30</v>
      </c>
      <c r="F200" s="1" t="str">
        <f t="shared" si="16"/>
        <v>34</v>
      </c>
      <c r="G200">
        <v>2</v>
      </c>
      <c r="H200" s="1">
        <v>0.258304256308</v>
      </c>
      <c r="I200" t="str">
        <f t="shared" si="12"/>
        <v>INSERT INTO ra_age_sex (module, indicator_number, cov_type, val_text, age_min, age_max, sex_cond, coefficient) VALUES ('IQI', 15, '3X', '30', 30, 34, 2, 0.258304256308)</v>
      </c>
    </row>
    <row r="201" spans="1:9" ht="12.75">
      <c r="A201">
        <v>15</v>
      </c>
      <c r="B201" s="2" t="s">
        <v>5</v>
      </c>
      <c r="C201" s="2" t="s">
        <v>12</v>
      </c>
      <c r="D201" s="2" t="s">
        <v>13</v>
      </c>
      <c r="E201" s="1" t="str">
        <f t="shared" si="15"/>
        <v>35</v>
      </c>
      <c r="F201" s="1" t="str">
        <f t="shared" si="16"/>
        <v>39</v>
      </c>
      <c r="G201">
        <v>2</v>
      </c>
      <c r="H201" s="1">
        <v>0.170189143184</v>
      </c>
      <c r="I201" t="str">
        <f t="shared" si="12"/>
        <v>INSERT INTO ra_age_sex (module, indicator_number, cov_type, val_text, age_min, age_max, sex_cond, coefficient) VALUES ('IQI', 15, '3X', '35', 35, 39, 2, 0.170189143184)</v>
      </c>
    </row>
    <row r="202" spans="1:9" ht="12.75">
      <c r="A202">
        <v>15</v>
      </c>
      <c r="B202" s="2" t="s">
        <v>5</v>
      </c>
      <c r="C202" s="2" t="s">
        <v>14</v>
      </c>
      <c r="D202" s="2" t="s">
        <v>15</v>
      </c>
      <c r="E202" s="1" t="str">
        <f t="shared" si="15"/>
        <v>40</v>
      </c>
      <c r="F202" s="1" t="str">
        <f t="shared" si="16"/>
        <v>44</v>
      </c>
      <c r="G202">
        <v>2</v>
      </c>
      <c r="H202" s="1">
        <v>0.221003835269</v>
      </c>
      <c r="I202" t="str">
        <f aca="true" t="shared" si="17" ref="I202:I265">$A$6&amp;A202&amp;", '"&amp;B202&amp;"', '"&amp;C202&amp;"', "&amp;E202&amp;", "&amp;F202&amp;", "&amp;G202&amp;", "&amp;H202&amp;")"</f>
        <v>INSERT INTO ra_age_sex (module, indicator_number, cov_type, val_text, age_min, age_max, sex_cond, coefficient) VALUES ('IQI', 15, '3X', '40', 40, 44, 2, 0.221003835269)</v>
      </c>
    </row>
    <row r="203" spans="1:9" ht="12.75">
      <c r="A203">
        <v>15</v>
      </c>
      <c r="B203" s="2" t="s">
        <v>5</v>
      </c>
      <c r="C203" s="2" t="s">
        <v>16</v>
      </c>
      <c r="D203" s="2" t="s">
        <v>17</v>
      </c>
      <c r="E203" s="1" t="str">
        <f t="shared" si="15"/>
        <v>45</v>
      </c>
      <c r="F203" s="1" t="str">
        <f t="shared" si="16"/>
        <v>49</v>
      </c>
      <c r="G203">
        <v>2</v>
      </c>
      <c r="H203" s="1">
        <v>0.186655970366</v>
      </c>
      <c r="I203" t="str">
        <f t="shared" si="17"/>
        <v>INSERT INTO ra_age_sex (module, indicator_number, cov_type, val_text, age_min, age_max, sex_cond, coefficient) VALUES ('IQI', 15, '3X', '45', 45, 49, 2, 0.186655970366)</v>
      </c>
    </row>
    <row r="204" spans="1:9" ht="12.75">
      <c r="A204">
        <v>15</v>
      </c>
      <c r="B204" s="2" t="s">
        <v>5</v>
      </c>
      <c r="C204" s="2" t="s">
        <v>18</v>
      </c>
      <c r="D204" s="2" t="s">
        <v>19</v>
      </c>
      <c r="E204" s="1" t="str">
        <f t="shared" si="15"/>
        <v>50</v>
      </c>
      <c r="F204" s="1" t="str">
        <f t="shared" si="16"/>
        <v>54</v>
      </c>
      <c r="G204">
        <v>2</v>
      </c>
      <c r="H204" s="1">
        <v>0.039471426141</v>
      </c>
      <c r="I204" t="str">
        <f t="shared" si="17"/>
        <v>INSERT INTO ra_age_sex (module, indicator_number, cov_type, val_text, age_min, age_max, sex_cond, coefficient) VALUES ('IQI', 15, '3X', '50', 50, 54, 2, 0.039471426141)</v>
      </c>
    </row>
    <row r="205" spans="1:9" ht="12.75">
      <c r="A205">
        <v>15</v>
      </c>
      <c r="B205" s="2" t="s">
        <v>5</v>
      </c>
      <c r="C205" s="2" t="s">
        <v>20</v>
      </c>
      <c r="D205" s="2" t="s">
        <v>21</v>
      </c>
      <c r="E205" s="1" t="str">
        <f t="shared" si="15"/>
        <v>55</v>
      </c>
      <c r="F205" s="1" t="str">
        <f t="shared" si="16"/>
        <v>59</v>
      </c>
      <c r="G205">
        <v>2</v>
      </c>
      <c r="H205" s="1">
        <v>0.055644693374</v>
      </c>
      <c r="I205" t="str">
        <f t="shared" si="17"/>
        <v>INSERT INTO ra_age_sex (module, indicator_number, cov_type, val_text, age_min, age_max, sex_cond, coefficient) VALUES ('IQI', 15, '3X', '55', 55, 59, 2, 0.055644693374)</v>
      </c>
    </row>
    <row r="206" spans="1:9" ht="12.75">
      <c r="A206">
        <v>15</v>
      </c>
      <c r="B206" s="2" t="s">
        <v>5</v>
      </c>
      <c r="C206" s="2" t="s">
        <v>22</v>
      </c>
      <c r="D206" s="2" t="s">
        <v>23</v>
      </c>
      <c r="E206" s="1" t="str">
        <f t="shared" si="15"/>
        <v>60</v>
      </c>
      <c r="F206" s="1" t="str">
        <f t="shared" si="16"/>
        <v>64</v>
      </c>
      <c r="G206">
        <v>2</v>
      </c>
      <c r="H206" s="1">
        <v>0</v>
      </c>
      <c r="I206" t="str">
        <f t="shared" si="17"/>
        <v>INSERT INTO ra_age_sex (module, indicator_number, cov_type, val_text, age_min, age_max, sex_cond, coefficient) VALUES ('IQI', 15, '3X', '60', 60, 64, 2, 0)</v>
      </c>
    </row>
    <row r="207" spans="1:9" ht="12.75">
      <c r="A207">
        <v>15</v>
      </c>
      <c r="B207" s="2" t="s">
        <v>5</v>
      </c>
      <c r="C207" s="2" t="s">
        <v>24</v>
      </c>
      <c r="D207" s="2" t="s">
        <v>25</v>
      </c>
      <c r="E207" s="1" t="str">
        <f t="shared" si="15"/>
        <v>65</v>
      </c>
      <c r="F207" s="1" t="str">
        <f t="shared" si="16"/>
        <v>69</v>
      </c>
      <c r="G207">
        <v>2</v>
      </c>
      <c r="H207" s="1">
        <v>-0.084819257559</v>
      </c>
      <c r="I207" t="str">
        <f t="shared" si="17"/>
        <v>INSERT INTO ra_age_sex (module, indicator_number, cov_type, val_text, age_min, age_max, sex_cond, coefficient) VALUES ('IQI', 15, '3X', '65', 65, 69, 2, -0.084819257559)</v>
      </c>
    </row>
    <row r="208" spans="1:9" ht="12.75">
      <c r="A208">
        <v>15</v>
      </c>
      <c r="B208" s="2" t="s">
        <v>5</v>
      </c>
      <c r="C208" s="2" t="s">
        <v>26</v>
      </c>
      <c r="D208" s="2" t="s">
        <v>27</v>
      </c>
      <c r="E208" s="1" t="str">
        <f t="shared" si="15"/>
        <v>70</v>
      </c>
      <c r="F208" s="1" t="str">
        <f t="shared" si="16"/>
        <v>74</v>
      </c>
      <c r="G208">
        <v>2</v>
      </c>
      <c r="H208" s="1">
        <v>-0.096265663577</v>
      </c>
      <c r="I208" t="str">
        <f t="shared" si="17"/>
        <v>INSERT INTO ra_age_sex (module, indicator_number, cov_type, val_text, age_min, age_max, sex_cond, coefficient) VALUES ('IQI', 15, '3X', '70', 70, 74, 2, -0.096265663577)</v>
      </c>
    </row>
    <row r="209" spans="1:9" ht="12.75">
      <c r="A209">
        <v>15</v>
      </c>
      <c r="B209" s="2" t="s">
        <v>5</v>
      </c>
      <c r="C209" s="2" t="s">
        <v>28</v>
      </c>
      <c r="D209" s="2" t="s">
        <v>29</v>
      </c>
      <c r="E209" s="1" t="str">
        <f t="shared" si="15"/>
        <v>75</v>
      </c>
      <c r="F209" s="1" t="str">
        <f t="shared" si="16"/>
        <v>79</v>
      </c>
      <c r="G209">
        <v>2</v>
      </c>
      <c r="H209" s="1">
        <v>-0.097295162541</v>
      </c>
      <c r="I209" t="str">
        <f t="shared" si="17"/>
        <v>INSERT INTO ra_age_sex (module, indicator_number, cov_type, val_text, age_min, age_max, sex_cond, coefficient) VALUES ('IQI', 15, '3X', '75', 75, 79, 2, -0.097295162541)</v>
      </c>
    </row>
    <row r="210" spans="1:9" ht="12.75">
      <c r="A210">
        <v>15</v>
      </c>
      <c r="B210" s="2" t="s">
        <v>5</v>
      </c>
      <c r="C210" s="2" t="s">
        <v>30</v>
      </c>
      <c r="D210" s="2" t="s">
        <v>31</v>
      </c>
      <c r="E210" s="1" t="str">
        <f t="shared" si="15"/>
        <v>80</v>
      </c>
      <c r="F210" s="1" t="str">
        <f t="shared" si="16"/>
        <v>84</v>
      </c>
      <c r="G210">
        <v>2</v>
      </c>
      <c r="H210" s="1">
        <v>-0.173853527151</v>
      </c>
      <c r="I210" t="str">
        <f t="shared" si="17"/>
        <v>INSERT INTO ra_age_sex (module, indicator_number, cov_type, val_text, age_min, age_max, sex_cond, coefficient) VALUES ('IQI', 15, '3X', '80', 80, 84, 2, -0.173853527151)</v>
      </c>
    </row>
    <row r="211" spans="1:9" ht="12.75">
      <c r="A211">
        <v>15</v>
      </c>
      <c r="B211" s="2" t="s">
        <v>5</v>
      </c>
      <c r="C211" s="2" t="s">
        <v>32</v>
      </c>
      <c r="D211" s="2" t="s">
        <v>33</v>
      </c>
      <c r="E211" s="1" t="str">
        <f t="shared" si="15"/>
        <v>85</v>
      </c>
      <c r="F211" s="1" t="str">
        <f t="shared" si="16"/>
        <v>999</v>
      </c>
      <c r="G211">
        <v>2</v>
      </c>
      <c r="H211" s="1">
        <v>-0.162869773776</v>
      </c>
      <c r="I211" t="str">
        <f t="shared" si="17"/>
        <v>INSERT INTO ra_age_sex (module, indicator_number, cov_type, val_text, age_min, age_max, sex_cond, coefficient) VALUES ('IQI', 15, '3X', '85', 85, 999, 2, -0.162869773776)</v>
      </c>
    </row>
    <row r="212" spans="1:9" ht="12.75">
      <c r="A212">
        <v>16</v>
      </c>
      <c r="B212" s="2" t="s">
        <v>0</v>
      </c>
      <c r="C212" s="2" t="s">
        <v>1</v>
      </c>
      <c r="E212" s="1" t="s">
        <v>37</v>
      </c>
      <c r="F212" s="1" t="s">
        <v>37</v>
      </c>
      <c r="G212" s="1" t="s">
        <v>37</v>
      </c>
      <c r="H212" s="1">
        <v>-5.30412623432</v>
      </c>
      <c r="I212" t="str">
        <f t="shared" si="17"/>
        <v>INSERT INTO ra_age_sex (module, indicator_number, cov_type, val_text, age_min, age_max, sex_cond, coefficient) VALUES ('IQI', 16, '0I', 'INTERCEPT', null, null, null, -5.30412623432)</v>
      </c>
    </row>
    <row r="213" spans="1:9" ht="12.75">
      <c r="A213">
        <v>16</v>
      </c>
      <c r="B213" s="2" t="s">
        <v>2</v>
      </c>
      <c r="C213" s="2" t="s">
        <v>3</v>
      </c>
      <c r="E213" s="1" t="s">
        <v>37</v>
      </c>
      <c r="F213" s="1" t="s">
        <v>37</v>
      </c>
      <c r="G213">
        <v>2</v>
      </c>
      <c r="H213" s="1">
        <v>-0.06594110103</v>
      </c>
      <c r="I213" t="str">
        <f t="shared" si="17"/>
        <v>INSERT INTO ra_age_sex (module, indicator_number, cov_type, val_text, age_min, age_max, sex_cond, coefficient) VALUES ('IQI', 16, '1S', 'SEX', null, null, 2, -0.06594110103)</v>
      </c>
    </row>
    <row r="214" spans="1:9" ht="12.75">
      <c r="A214">
        <v>16</v>
      </c>
      <c r="B214" s="2" t="s">
        <v>4</v>
      </c>
      <c r="C214" s="2" t="s">
        <v>6</v>
      </c>
      <c r="D214" s="2" t="s">
        <v>7</v>
      </c>
      <c r="E214" s="1" t="str">
        <f aca="true" t="shared" si="18" ref="E214:E241">C214</f>
        <v>18</v>
      </c>
      <c r="F214" s="1" t="str">
        <f aca="true" t="shared" si="19" ref="F214:F241">D214</f>
        <v>24</v>
      </c>
      <c r="G214" s="1" t="s">
        <v>37</v>
      </c>
      <c r="H214" s="1">
        <v>0.228665187151</v>
      </c>
      <c r="I214" t="str">
        <f t="shared" si="17"/>
        <v>INSERT INTO ra_age_sex (module, indicator_number, cov_type, val_text, age_min, age_max, sex_cond, coefficient) VALUES ('IQI', 16, '2A', '18', 18, 24, null, 0.228665187151)</v>
      </c>
    </row>
    <row r="215" spans="1:9" ht="12.75">
      <c r="A215">
        <v>16</v>
      </c>
      <c r="B215" s="2" t="s">
        <v>4</v>
      </c>
      <c r="C215" s="2" t="s">
        <v>8</v>
      </c>
      <c r="D215" s="2" t="s">
        <v>9</v>
      </c>
      <c r="E215" s="1" t="str">
        <f t="shared" si="18"/>
        <v>25</v>
      </c>
      <c r="F215" s="1" t="str">
        <f t="shared" si="19"/>
        <v>29</v>
      </c>
      <c r="G215" s="1" t="s">
        <v>37</v>
      </c>
      <c r="H215" s="1">
        <v>-0.08870351852</v>
      </c>
      <c r="I215" t="str">
        <f t="shared" si="17"/>
        <v>INSERT INTO ra_age_sex (module, indicator_number, cov_type, val_text, age_min, age_max, sex_cond, coefficient) VALUES ('IQI', 16, '2A', '25', 25, 29, null, -0.08870351852)</v>
      </c>
    </row>
    <row r="216" spans="1:9" ht="12.75">
      <c r="A216">
        <v>16</v>
      </c>
      <c r="B216" s="2" t="s">
        <v>4</v>
      </c>
      <c r="C216" s="2" t="s">
        <v>10</v>
      </c>
      <c r="D216" s="2" t="s">
        <v>11</v>
      </c>
      <c r="E216" s="1" t="str">
        <f t="shared" si="18"/>
        <v>30</v>
      </c>
      <c r="F216" s="1" t="str">
        <f t="shared" si="19"/>
        <v>34</v>
      </c>
      <c r="G216" s="1" t="s">
        <v>37</v>
      </c>
      <c r="H216" s="1">
        <v>-0.331048328642</v>
      </c>
      <c r="I216" t="str">
        <f t="shared" si="17"/>
        <v>INSERT INTO ra_age_sex (module, indicator_number, cov_type, val_text, age_min, age_max, sex_cond, coefficient) VALUES ('IQI', 16, '2A', '30', 30, 34, null, -0.331048328642)</v>
      </c>
    </row>
    <row r="217" spans="1:9" ht="12.75">
      <c r="A217">
        <v>16</v>
      </c>
      <c r="B217" s="2" t="s">
        <v>4</v>
      </c>
      <c r="C217" s="2" t="s">
        <v>12</v>
      </c>
      <c r="D217" s="2" t="s">
        <v>13</v>
      </c>
      <c r="E217" s="1" t="str">
        <f t="shared" si="18"/>
        <v>35</v>
      </c>
      <c r="F217" s="1" t="str">
        <f t="shared" si="19"/>
        <v>39</v>
      </c>
      <c r="G217" s="1" t="s">
        <v>37</v>
      </c>
      <c r="H217" s="1">
        <v>-0.412362988052</v>
      </c>
      <c r="I217" t="str">
        <f t="shared" si="17"/>
        <v>INSERT INTO ra_age_sex (module, indicator_number, cov_type, val_text, age_min, age_max, sex_cond, coefficient) VALUES ('IQI', 16, '2A', '35', 35, 39, null, -0.412362988052)</v>
      </c>
    </row>
    <row r="218" spans="1:9" ht="12.75">
      <c r="A218">
        <v>16</v>
      </c>
      <c r="B218" s="2" t="s">
        <v>4</v>
      </c>
      <c r="C218" s="2" t="s">
        <v>14</v>
      </c>
      <c r="D218" s="2" t="s">
        <v>15</v>
      </c>
      <c r="E218" s="1" t="str">
        <f t="shared" si="18"/>
        <v>40</v>
      </c>
      <c r="F218" s="1" t="str">
        <f t="shared" si="19"/>
        <v>44</v>
      </c>
      <c r="G218" s="1" t="s">
        <v>37</v>
      </c>
      <c r="H218" s="1">
        <v>-0.514737643504</v>
      </c>
      <c r="I218" t="str">
        <f t="shared" si="17"/>
        <v>INSERT INTO ra_age_sex (module, indicator_number, cov_type, val_text, age_min, age_max, sex_cond, coefficient) VALUES ('IQI', 16, '2A', '40', 40, 44, null, -0.514737643504)</v>
      </c>
    </row>
    <row r="219" spans="1:9" ht="12.75">
      <c r="A219">
        <v>16</v>
      </c>
      <c r="B219" s="2" t="s">
        <v>4</v>
      </c>
      <c r="C219" s="2" t="s">
        <v>16</v>
      </c>
      <c r="D219" s="2" t="s">
        <v>17</v>
      </c>
      <c r="E219" s="1" t="str">
        <f t="shared" si="18"/>
        <v>45</v>
      </c>
      <c r="F219" s="1" t="str">
        <f t="shared" si="19"/>
        <v>49</v>
      </c>
      <c r="G219" s="1" t="s">
        <v>37</v>
      </c>
      <c r="H219" s="1">
        <v>-0.394173239142</v>
      </c>
      <c r="I219" t="str">
        <f t="shared" si="17"/>
        <v>INSERT INTO ra_age_sex (module, indicator_number, cov_type, val_text, age_min, age_max, sex_cond, coefficient) VALUES ('IQI', 16, '2A', '45', 45, 49, null, -0.394173239142)</v>
      </c>
    </row>
    <row r="220" spans="1:9" ht="12.75">
      <c r="A220">
        <v>16</v>
      </c>
      <c r="B220" s="2" t="s">
        <v>4</v>
      </c>
      <c r="C220" s="2" t="s">
        <v>18</v>
      </c>
      <c r="D220" s="2" t="s">
        <v>19</v>
      </c>
      <c r="E220" s="1" t="str">
        <f t="shared" si="18"/>
        <v>50</v>
      </c>
      <c r="F220" s="1" t="str">
        <f t="shared" si="19"/>
        <v>54</v>
      </c>
      <c r="G220" s="1" t="s">
        <v>37</v>
      </c>
      <c r="H220" s="1">
        <v>-0.301510328314</v>
      </c>
      <c r="I220" t="str">
        <f t="shared" si="17"/>
        <v>INSERT INTO ra_age_sex (module, indicator_number, cov_type, val_text, age_min, age_max, sex_cond, coefficient) VALUES ('IQI', 16, '2A', '50', 50, 54, null, -0.301510328314)</v>
      </c>
    </row>
    <row r="221" spans="1:9" ht="12.75">
      <c r="A221">
        <v>16</v>
      </c>
      <c r="B221" s="2" t="s">
        <v>4</v>
      </c>
      <c r="C221" s="2" t="s">
        <v>20</v>
      </c>
      <c r="D221" s="2" t="s">
        <v>21</v>
      </c>
      <c r="E221" s="1" t="str">
        <f t="shared" si="18"/>
        <v>55</v>
      </c>
      <c r="F221" s="1" t="str">
        <f t="shared" si="19"/>
        <v>59</v>
      </c>
      <c r="G221" s="1" t="s">
        <v>37</v>
      </c>
      <c r="H221" s="1">
        <v>-0.130959043296</v>
      </c>
      <c r="I221" t="str">
        <f t="shared" si="17"/>
        <v>INSERT INTO ra_age_sex (module, indicator_number, cov_type, val_text, age_min, age_max, sex_cond, coefficient) VALUES ('IQI', 16, '2A', '55', 55, 59, null, -0.130959043296)</v>
      </c>
    </row>
    <row r="222" spans="1:9" ht="12.75">
      <c r="A222">
        <v>16</v>
      </c>
      <c r="B222" s="2" t="s">
        <v>4</v>
      </c>
      <c r="C222" s="2" t="s">
        <v>22</v>
      </c>
      <c r="D222" s="2" t="s">
        <v>23</v>
      </c>
      <c r="E222" s="1" t="str">
        <f t="shared" si="18"/>
        <v>60</v>
      </c>
      <c r="F222" s="1" t="str">
        <f t="shared" si="19"/>
        <v>64</v>
      </c>
      <c r="G222" s="1" t="s">
        <v>37</v>
      </c>
      <c r="H222" s="1">
        <v>0</v>
      </c>
      <c r="I222" t="str">
        <f t="shared" si="17"/>
        <v>INSERT INTO ra_age_sex (module, indicator_number, cov_type, val_text, age_min, age_max, sex_cond, coefficient) VALUES ('IQI', 16, '2A', '60', 60, 64, null, 0)</v>
      </c>
    </row>
    <row r="223" spans="1:9" ht="12.75">
      <c r="A223">
        <v>16</v>
      </c>
      <c r="B223" s="2" t="s">
        <v>4</v>
      </c>
      <c r="C223" s="2" t="s">
        <v>24</v>
      </c>
      <c r="D223" s="2" t="s">
        <v>25</v>
      </c>
      <c r="E223" s="1" t="str">
        <f t="shared" si="18"/>
        <v>65</v>
      </c>
      <c r="F223" s="1" t="str">
        <f t="shared" si="19"/>
        <v>69</v>
      </c>
      <c r="G223" s="1" t="s">
        <v>37</v>
      </c>
      <c r="H223" s="1">
        <v>-0.008134832297</v>
      </c>
      <c r="I223" t="str">
        <f t="shared" si="17"/>
        <v>INSERT INTO ra_age_sex (module, indicator_number, cov_type, val_text, age_min, age_max, sex_cond, coefficient) VALUES ('IQI', 16, '2A', '65', 65, 69, null, -0.008134832297)</v>
      </c>
    </row>
    <row r="224" spans="1:9" ht="12.75">
      <c r="A224">
        <v>16</v>
      </c>
      <c r="B224" s="2" t="s">
        <v>4</v>
      </c>
      <c r="C224" s="2" t="s">
        <v>26</v>
      </c>
      <c r="D224" s="2" t="s">
        <v>27</v>
      </c>
      <c r="E224" s="1" t="str">
        <f t="shared" si="18"/>
        <v>70</v>
      </c>
      <c r="F224" s="1" t="str">
        <f t="shared" si="19"/>
        <v>74</v>
      </c>
      <c r="G224" s="1" t="s">
        <v>37</v>
      </c>
      <c r="H224" s="1">
        <v>0.031295714405</v>
      </c>
      <c r="I224" t="str">
        <f t="shared" si="17"/>
        <v>INSERT INTO ra_age_sex (module, indicator_number, cov_type, val_text, age_min, age_max, sex_cond, coefficient) VALUES ('IQI', 16, '2A', '70', 70, 74, null, 0.031295714405)</v>
      </c>
    </row>
    <row r="225" spans="1:9" ht="12.75">
      <c r="A225">
        <v>16</v>
      </c>
      <c r="B225" s="2" t="s">
        <v>4</v>
      </c>
      <c r="C225" s="2" t="s">
        <v>28</v>
      </c>
      <c r="D225" s="2" t="s">
        <v>29</v>
      </c>
      <c r="E225" s="1" t="str">
        <f t="shared" si="18"/>
        <v>75</v>
      </c>
      <c r="F225" s="1" t="str">
        <f t="shared" si="19"/>
        <v>79</v>
      </c>
      <c r="G225" s="1" t="s">
        <v>37</v>
      </c>
      <c r="H225" s="1">
        <v>0.206446163791</v>
      </c>
      <c r="I225" t="str">
        <f t="shared" si="17"/>
        <v>INSERT INTO ra_age_sex (module, indicator_number, cov_type, val_text, age_min, age_max, sex_cond, coefficient) VALUES ('IQI', 16, '2A', '75', 75, 79, null, 0.206446163791)</v>
      </c>
    </row>
    <row r="226" spans="1:9" ht="12.75">
      <c r="A226">
        <v>16</v>
      </c>
      <c r="B226" s="2" t="s">
        <v>4</v>
      </c>
      <c r="C226" s="2" t="s">
        <v>30</v>
      </c>
      <c r="D226" s="2" t="s">
        <v>31</v>
      </c>
      <c r="E226" s="1" t="str">
        <f t="shared" si="18"/>
        <v>80</v>
      </c>
      <c r="F226" s="1" t="str">
        <f t="shared" si="19"/>
        <v>84</v>
      </c>
      <c r="G226" s="1" t="s">
        <v>37</v>
      </c>
      <c r="H226" s="1">
        <v>0.381890948758</v>
      </c>
      <c r="I226" t="str">
        <f t="shared" si="17"/>
        <v>INSERT INTO ra_age_sex (module, indicator_number, cov_type, val_text, age_min, age_max, sex_cond, coefficient) VALUES ('IQI', 16, '2A', '80', 80, 84, null, 0.381890948758)</v>
      </c>
    </row>
    <row r="227" spans="1:9" ht="12.75">
      <c r="A227">
        <v>16</v>
      </c>
      <c r="B227" s="2" t="s">
        <v>4</v>
      </c>
      <c r="C227" s="2" t="s">
        <v>32</v>
      </c>
      <c r="D227" s="2" t="s">
        <v>33</v>
      </c>
      <c r="E227" s="1" t="str">
        <f t="shared" si="18"/>
        <v>85</v>
      </c>
      <c r="F227" s="1" t="str">
        <f t="shared" si="19"/>
        <v>999</v>
      </c>
      <c r="G227" s="1" t="s">
        <v>37</v>
      </c>
      <c r="H227" s="1">
        <v>0.663016658443</v>
      </c>
      <c r="I227" t="str">
        <f t="shared" si="17"/>
        <v>INSERT INTO ra_age_sex (module, indicator_number, cov_type, val_text, age_min, age_max, sex_cond, coefficient) VALUES ('IQI', 16, '2A', '85', 85, 999, null, 0.663016658443)</v>
      </c>
    </row>
    <row r="228" spans="1:9" ht="12.75">
      <c r="A228">
        <v>16</v>
      </c>
      <c r="B228" s="2" t="s">
        <v>5</v>
      </c>
      <c r="C228" s="2" t="s">
        <v>6</v>
      </c>
      <c r="D228" s="2" t="s">
        <v>7</v>
      </c>
      <c r="E228" s="1" t="str">
        <f t="shared" si="18"/>
        <v>18</v>
      </c>
      <c r="F228" s="1" t="str">
        <f t="shared" si="19"/>
        <v>24</v>
      </c>
      <c r="G228">
        <v>2</v>
      </c>
      <c r="H228" s="1">
        <v>0.011220368674</v>
      </c>
      <c r="I228" t="str">
        <f t="shared" si="17"/>
        <v>INSERT INTO ra_age_sex (module, indicator_number, cov_type, val_text, age_min, age_max, sex_cond, coefficient) VALUES ('IQI', 16, '3X', '18', 18, 24, 2, 0.011220368674)</v>
      </c>
    </row>
    <row r="229" spans="1:9" ht="12.75">
      <c r="A229">
        <v>16</v>
      </c>
      <c r="B229" s="2" t="s">
        <v>5</v>
      </c>
      <c r="C229" s="2" t="s">
        <v>8</v>
      </c>
      <c r="D229" s="2" t="s">
        <v>9</v>
      </c>
      <c r="E229" s="1" t="str">
        <f t="shared" si="18"/>
        <v>25</v>
      </c>
      <c r="F229" s="1" t="str">
        <f t="shared" si="19"/>
        <v>29</v>
      </c>
      <c r="G229">
        <v>2</v>
      </c>
      <c r="H229" s="1">
        <v>-0.04559227616</v>
      </c>
      <c r="I229" t="str">
        <f t="shared" si="17"/>
        <v>INSERT INTO ra_age_sex (module, indicator_number, cov_type, val_text, age_min, age_max, sex_cond, coefficient) VALUES ('IQI', 16, '3X', '25', 25, 29, 2, -0.04559227616)</v>
      </c>
    </row>
    <row r="230" spans="1:9" ht="12.75">
      <c r="A230">
        <v>16</v>
      </c>
      <c r="B230" s="2" t="s">
        <v>5</v>
      </c>
      <c r="C230" s="2" t="s">
        <v>10</v>
      </c>
      <c r="D230" s="2" t="s">
        <v>11</v>
      </c>
      <c r="E230" s="1" t="str">
        <f t="shared" si="18"/>
        <v>30</v>
      </c>
      <c r="F230" s="1" t="str">
        <f t="shared" si="19"/>
        <v>34</v>
      </c>
      <c r="G230">
        <v>2</v>
      </c>
      <c r="H230" s="1">
        <v>-0.032918920341</v>
      </c>
      <c r="I230" t="str">
        <f t="shared" si="17"/>
        <v>INSERT INTO ra_age_sex (module, indicator_number, cov_type, val_text, age_min, age_max, sex_cond, coefficient) VALUES ('IQI', 16, '3X', '30', 30, 34, 2, -0.032918920341)</v>
      </c>
    </row>
    <row r="231" spans="1:9" ht="12.75">
      <c r="A231">
        <v>16</v>
      </c>
      <c r="B231" s="2" t="s">
        <v>5</v>
      </c>
      <c r="C231" s="2" t="s">
        <v>12</v>
      </c>
      <c r="D231" s="2" t="s">
        <v>13</v>
      </c>
      <c r="E231" s="1" t="str">
        <f t="shared" si="18"/>
        <v>35</v>
      </c>
      <c r="F231" s="1" t="str">
        <f t="shared" si="19"/>
        <v>39</v>
      </c>
      <c r="G231">
        <v>2</v>
      </c>
      <c r="H231" s="1">
        <v>0.034356992503</v>
      </c>
      <c r="I231" t="str">
        <f t="shared" si="17"/>
        <v>INSERT INTO ra_age_sex (module, indicator_number, cov_type, val_text, age_min, age_max, sex_cond, coefficient) VALUES ('IQI', 16, '3X', '35', 35, 39, 2, 0.034356992503)</v>
      </c>
    </row>
    <row r="232" spans="1:9" ht="12.75">
      <c r="A232">
        <v>16</v>
      </c>
      <c r="B232" s="2" t="s">
        <v>5</v>
      </c>
      <c r="C232" s="2" t="s">
        <v>14</v>
      </c>
      <c r="D232" s="2" t="s">
        <v>15</v>
      </c>
      <c r="E232" s="1" t="str">
        <f t="shared" si="18"/>
        <v>40</v>
      </c>
      <c r="F232" s="1" t="str">
        <f t="shared" si="19"/>
        <v>44</v>
      </c>
      <c r="G232">
        <v>2</v>
      </c>
      <c r="H232" s="1">
        <v>0.12207896902</v>
      </c>
      <c r="I232" t="str">
        <f t="shared" si="17"/>
        <v>INSERT INTO ra_age_sex (module, indicator_number, cov_type, val_text, age_min, age_max, sex_cond, coefficient) VALUES ('IQI', 16, '3X', '40', 40, 44, 2, 0.12207896902)</v>
      </c>
    </row>
    <row r="233" spans="1:9" ht="12.75">
      <c r="A233">
        <v>16</v>
      </c>
      <c r="B233" s="2" t="s">
        <v>5</v>
      </c>
      <c r="C233" s="2" t="s">
        <v>16</v>
      </c>
      <c r="D233" s="2" t="s">
        <v>17</v>
      </c>
      <c r="E233" s="1" t="str">
        <f t="shared" si="18"/>
        <v>45</v>
      </c>
      <c r="F233" s="1" t="str">
        <f t="shared" si="19"/>
        <v>49</v>
      </c>
      <c r="G233">
        <v>2</v>
      </c>
      <c r="H233" s="1">
        <v>0.006224211948</v>
      </c>
      <c r="I233" t="str">
        <f t="shared" si="17"/>
        <v>INSERT INTO ra_age_sex (module, indicator_number, cov_type, val_text, age_min, age_max, sex_cond, coefficient) VALUES ('IQI', 16, '3X', '45', 45, 49, 2, 0.006224211948)</v>
      </c>
    </row>
    <row r="234" spans="1:9" ht="12.75">
      <c r="A234">
        <v>16</v>
      </c>
      <c r="B234" s="2" t="s">
        <v>5</v>
      </c>
      <c r="C234" s="2" t="s">
        <v>18</v>
      </c>
      <c r="D234" s="2" t="s">
        <v>19</v>
      </c>
      <c r="E234" s="1" t="str">
        <f t="shared" si="18"/>
        <v>50</v>
      </c>
      <c r="F234" s="1" t="str">
        <f t="shared" si="19"/>
        <v>54</v>
      </c>
      <c r="G234">
        <v>2</v>
      </c>
      <c r="H234" s="1">
        <v>-0.052048512789</v>
      </c>
      <c r="I234" t="str">
        <f t="shared" si="17"/>
        <v>INSERT INTO ra_age_sex (module, indicator_number, cov_type, val_text, age_min, age_max, sex_cond, coefficient) VALUES ('IQI', 16, '3X', '50', 50, 54, 2, -0.052048512789)</v>
      </c>
    </row>
    <row r="235" spans="1:9" ht="12.75">
      <c r="A235">
        <v>16</v>
      </c>
      <c r="B235" s="2" t="s">
        <v>5</v>
      </c>
      <c r="C235" s="2" t="s">
        <v>20</v>
      </c>
      <c r="D235" s="2" t="s">
        <v>21</v>
      </c>
      <c r="E235" s="1" t="str">
        <f t="shared" si="18"/>
        <v>55</v>
      </c>
      <c r="F235" s="1" t="str">
        <f t="shared" si="19"/>
        <v>59</v>
      </c>
      <c r="G235">
        <v>2</v>
      </c>
      <c r="H235" s="1">
        <v>-0.036022418517</v>
      </c>
      <c r="I235" t="str">
        <f t="shared" si="17"/>
        <v>INSERT INTO ra_age_sex (module, indicator_number, cov_type, val_text, age_min, age_max, sex_cond, coefficient) VALUES ('IQI', 16, '3X', '55', 55, 59, 2, -0.036022418517)</v>
      </c>
    </row>
    <row r="236" spans="1:9" ht="12.75">
      <c r="A236">
        <v>16</v>
      </c>
      <c r="B236" s="2" t="s">
        <v>5</v>
      </c>
      <c r="C236" s="2" t="s">
        <v>22</v>
      </c>
      <c r="D236" s="2" t="s">
        <v>23</v>
      </c>
      <c r="E236" s="1" t="str">
        <f t="shared" si="18"/>
        <v>60</v>
      </c>
      <c r="F236" s="1" t="str">
        <f t="shared" si="19"/>
        <v>64</v>
      </c>
      <c r="G236">
        <v>2</v>
      </c>
      <c r="H236" s="1">
        <v>0</v>
      </c>
      <c r="I236" t="str">
        <f t="shared" si="17"/>
        <v>INSERT INTO ra_age_sex (module, indicator_number, cov_type, val_text, age_min, age_max, sex_cond, coefficient) VALUES ('IQI', 16, '3X', '60', 60, 64, 2, 0)</v>
      </c>
    </row>
    <row r="237" spans="1:9" ht="12.75">
      <c r="A237">
        <v>16</v>
      </c>
      <c r="B237" s="2" t="s">
        <v>5</v>
      </c>
      <c r="C237" s="2" t="s">
        <v>24</v>
      </c>
      <c r="D237" s="2" t="s">
        <v>25</v>
      </c>
      <c r="E237" s="1" t="str">
        <f t="shared" si="18"/>
        <v>65</v>
      </c>
      <c r="F237" s="1" t="str">
        <f t="shared" si="19"/>
        <v>69</v>
      </c>
      <c r="G237">
        <v>2</v>
      </c>
      <c r="H237" s="1">
        <v>-0.02837768646</v>
      </c>
      <c r="I237" t="str">
        <f t="shared" si="17"/>
        <v>INSERT INTO ra_age_sex (module, indicator_number, cov_type, val_text, age_min, age_max, sex_cond, coefficient) VALUES ('IQI', 16, '3X', '65', 65, 69, 2, -0.02837768646)</v>
      </c>
    </row>
    <row r="238" spans="1:9" ht="12.75">
      <c r="A238">
        <v>16</v>
      </c>
      <c r="B238" s="2" t="s">
        <v>5</v>
      </c>
      <c r="C238" s="2" t="s">
        <v>26</v>
      </c>
      <c r="D238" s="2" t="s">
        <v>27</v>
      </c>
      <c r="E238" s="1" t="str">
        <f t="shared" si="18"/>
        <v>70</v>
      </c>
      <c r="F238" s="1" t="str">
        <f t="shared" si="19"/>
        <v>74</v>
      </c>
      <c r="G238">
        <v>2</v>
      </c>
      <c r="H238" s="1">
        <v>-0.069487224739</v>
      </c>
      <c r="I238" t="str">
        <f t="shared" si="17"/>
        <v>INSERT INTO ra_age_sex (module, indicator_number, cov_type, val_text, age_min, age_max, sex_cond, coefficient) VALUES ('IQI', 16, '3X', '70', 70, 74, 2, -0.069487224739)</v>
      </c>
    </row>
    <row r="239" spans="1:9" ht="12.75">
      <c r="A239">
        <v>16</v>
      </c>
      <c r="B239" s="2" t="s">
        <v>5</v>
      </c>
      <c r="C239" s="2" t="s">
        <v>28</v>
      </c>
      <c r="D239" s="2" t="s">
        <v>29</v>
      </c>
      <c r="E239" s="1" t="str">
        <f t="shared" si="18"/>
        <v>75</v>
      </c>
      <c r="F239" s="1" t="str">
        <f t="shared" si="19"/>
        <v>79</v>
      </c>
      <c r="G239">
        <v>2</v>
      </c>
      <c r="H239" s="1">
        <v>-0.094663362871</v>
      </c>
      <c r="I239" t="str">
        <f t="shared" si="17"/>
        <v>INSERT INTO ra_age_sex (module, indicator_number, cov_type, val_text, age_min, age_max, sex_cond, coefficient) VALUES ('IQI', 16, '3X', '75', 75, 79, 2, -0.094663362871)</v>
      </c>
    </row>
    <row r="240" spans="1:9" ht="12.75">
      <c r="A240">
        <v>16</v>
      </c>
      <c r="B240" s="2" t="s">
        <v>5</v>
      </c>
      <c r="C240" s="2" t="s">
        <v>30</v>
      </c>
      <c r="D240" s="2" t="s">
        <v>31</v>
      </c>
      <c r="E240" s="1" t="str">
        <f t="shared" si="18"/>
        <v>80</v>
      </c>
      <c r="F240" s="1" t="str">
        <f t="shared" si="19"/>
        <v>84</v>
      </c>
      <c r="G240">
        <v>2</v>
      </c>
      <c r="H240" s="1">
        <v>-0.072413146592</v>
      </c>
      <c r="I240" t="str">
        <f t="shared" si="17"/>
        <v>INSERT INTO ra_age_sex (module, indicator_number, cov_type, val_text, age_min, age_max, sex_cond, coefficient) VALUES ('IQI', 16, '3X', '80', 80, 84, 2, -0.072413146592)</v>
      </c>
    </row>
    <row r="241" spans="1:9" ht="12.75">
      <c r="A241">
        <v>16</v>
      </c>
      <c r="B241" s="2" t="s">
        <v>5</v>
      </c>
      <c r="C241" s="2" t="s">
        <v>32</v>
      </c>
      <c r="D241" s="2" t="s">
        <v>33</v>
      </c>
      <c r="E241" s="1" t="str">
        <f t="shared" si="18"/>
        <v>85</v>
      </c>
      <c r="F241" s="1" t="str">
        <f t="shared" si="19"/>
        <v>999</v>
      </c>
      <c r="G241">
        <v>2</v>
      </c>
      <c r="H241" s="1">
        <v>-0.02287243087</v>
      </c>
      <c r="I241" t="str">
        <f t="shared" si="17"/>
        <v>INSERT INTO ra_age_sex (module, indicator_number, cov_type, val_text, age_min, age_max, sex_cond, coefficient) VALUES ('IQI', 16, '3X', '85', 85, 999, 2, -0.02287243087)</v>
      </c>
    </row>
    <row r="242" spans="1:9" ht="12.75">
      <c r="A242">
        <v>17</v>
      </c>
      <c r="B242" s="2" t="s">
        <v>0</v>
      </c>
      <c r="C242" s="2" t="s">
        <v>1</v>
      </c>
      <c r="E242" s="1" t="s">
        <v>37</v>
      </c>
      <c r="F242" s="1" t="s">
        <v>37</v>
      </c>
      <c r="G242" s="1" t="s">
        <v>37</v>
      </c>
      <c r="H242" s="1">
        <v>-4.71220663095</v>
      </c>
      <c r="I242" t="str">
        <f t="shared" si="17"/>
        <v>INSERT INTO ra_age_sex (module, indicator_number, cov_type, val_text, age_min, age_max, sex_cond, coefficient) VALUES ('IQI', 17, '0I', 'INTERCEPT', null, null, null, -4.71220663095)</v>
      </c>
    </row>
    <row r="243" spans="1:9" ht="12.75">
      <c r="A243">
        <v>17</v>
      </c>
      <c r="B243" s="2" t="s">
        <v>2</v>
      </c>
      <c r="C243" s="2" t="s">
        <v>3</v>
      </c>
      <c r="E243" s="1" t="s">
        <v>37</v>
      </c>
      <c r="F243" s="1" t="s">
        <v>37</v>
      </c>
      <c r="G243">
        <v>2</v>
      </c>
      <c r="H243" s="1">
        <v>0.019079653141</v>
      </c>
      <c r="I243" t="str">
        <f t="shared" si="17"/>
        <v>INSERT INTO ra_age_sex (module, indicator_number, cov_type, val_text, age_min, age_max, sex_cond, coefficient) VALUES ('IQI', 17, '1S', 'SEX', null, null, 2, 0.019079653141)</v>
      </c>
    </row>
    <row r="244" spans="1:9" ht="12.75">
      <c r="A244">
        <v>17</v>
      </c>
      <c r="B244" s="2" t="s">
        <v>4</v>
      </c>
      <c r="C244" s="2" t="s">
        <v>6</v>
      </c>
      <c r="D244" s="2" t="s">
        <v>7</v>
      </c>
      <c r="E244" s="1" t="str">
        <f aca="true" t="shared" si="20" ref="E244:E271">C244</f>
        <v>18</v>
      </c>
      <c r="F244" s="1" t="str">
        <f aca="true" t="shared" si="21" ref="F244:F271">D244</f>
        <v>24</v>
      </c>
      <c r="G244" s="1" t="s">
        <v>37</v>
      </c>
      <c r="H244" s="1">
        <v>-0.637048756261</v>
      </c>
      <c r="I244" t="str">
        <f t="shared" si="17"/>
        <v>INSERT INTO ra_age_sex (module, indicator_number, cov_type, val_text, age_min, age_max, sex_cond, coefficient) VALUES ('IQI', 17, '2A', '18', 18, 24, null, -0.637048756261)</v>
      </c>
    </row>
    <row r="245" spans="1:9" ht="12.75">
      <c r="A245">
        <v>17</v>
      </c>
      <c r="B245" s="2" t="s">
        <v>4</v>
      </c>
      <c r="C245" s="2" t="s">
        <v>8</v>
      </c>
      <c r="D245" s="2" t="s">
        <v>9</v>
      </c>
      <c r="E245" s="1" t="str">
        <f t="shared" si="20"/>
        <v>25</v>
      </c>
      <c r="F245" s="1" t="str">
        <f t="shared" si="21"/>
        <v>29</v>
      </c>
      <c r="G245" s="1" t="s">
        <v>37</v>
      </c>
      <c r="H245" s="1">
        <v>-0.499617806864</v>
      </c>
      <c r="I245" t="str">
        <f t="shared" si="17"/>
        <v>INSERT INTO ra_age_sex (module, indicator_number, cov_type, val_text, age_min, age_max, sex_cond, coefficient) VALUES ('IQI', 17, '2A', '25', 25, 29, null, -0.499617806864)</v>
      </c>
    </row>
    <row r="246" spans="1:9" ht="12.75">
      <c r="A246">
        <v>17</v>
      </c>
      <c r="B246" s="2" t="s">
        <v>4</v>
      </c>
      <c r="C246" s="2" t="s">
        <v>10</v>
      </c>
      <c r="D246" s="2" t="s">
        <v>11</v>
      </c>
      <c r="E246" s="1" t="str">
        <f t="shared" si="20"/>
        <v>30</v>
      </c>
      <c r="F246" s="1" t="str">
        <f t="shared" si="21"/>
        <v>34</v>
      </c>
      <c r="G246" s="1" t="s">
        <v>37</v>
      </c>
      <c r="H246" s="1">
        <v>-0.225430611729</v>
      </c>
      <c r="I246" t="str">
        <f t="shared" si="17"/>
        <v>INSERT INTO ra_age_sex (module, indicator_number, cov_type, val_text, age_min, age_max, sex_cond, coefficient) VALUES ('IQI', 17, '2A', '30', 30, 34, null, -0.225430611729)</v>
      </c>
    </row>
    <row r="247" spans="1:9" ht="12.75">
      <c r="A247">
        <v>17</v>
      </c>
      <c r="B247" s="2" t="s">
        <v>4</v>
      </c>
      <c r="C247" s="2" t="s">
        <v>12</v>
      </c>
      <c r="D247" s="2" t="s">
        <v>13</v>
      </c>
      <c r="E247" s="1" t="str">
        <f t="shared" si="20"/>
        <v>35</v>
      </c>
      <c r="F247" s="1" t="str">
        <f t="shared" si="21"/>
        <v>39</v>
      </c>
      <c r="G247" s="1" t="s">
        <v>37</v>
      </c>
      <c r="H247" s="1">
        <v>-0.290448767606</v>
      </c>
      <c r="I247" t="str">
        <f t="shared" si="17"/>
        <v>INSERT INTO ra_age_sex (module, indicator_number, cov_type, val_text, age_min, age_max, sex_cond, coefficient) VALUES ('IQI', 17, '2A', '35', 35, 39, null, -0.290448767606)</v>
      </c>
    </row>
    <row r="248" spans="1:9" ht="12.75">
      <c r="A248">
        <v>17</v>
      </c>
      <c r="B248" s="2" t="s">
        <v>4</v>
      </c>
      <c r="C248" s="2" t="s">
        <v>14</v>
      </c>
      <c r="D248" s="2" t="s">
        <v>15</v>
      </c>
      <c r="E248" s="1" t="str">
        <f t="shared" si="20"/>
        <v>40</v>
      </c>
      <c r="F248" s="1" t="str">
        <f t="shared" si="21"/>
        <v>44</v>
      </c>
      <c r="G248" s="1" t="s">
        <v>37</v>
      </c>
      <c r="H248" s="1">
        <v>-0.165328868716</v>
      </c>
      <c r="I248" t="str">
        <f t="shared" si="17"/>
        <v>INSERT INTO ra_age_sex (module, indicator_number, cov_type, val_text, age_min, age_max, sex_cond, coefficient) VALUES ('IQI', 17, '2A', '40', 40, 44, null, -0.165328868716)</v>
      </c>
    </row>
    <row r="249" spans="1:9" ht="12.75">
      <c r="A249">
        <v>17</v>
      </c>
      <c r="B249" s="2" t="s">
        <v>4</v>
      </c>
      <c r="C249" s="2" t="s">
        <v>16</v>
      </c>
      <c r="D249" s="2" t="s">
        <v>17</v>
      </c>
      <c r="E249" s="1" t="str">
        <f t="shared" si="20"/>
        <v>45</v>
      </c>
      <c r="F249" s="1" t="str">
        <f t="shared" si="21"/>
        <v>49</v>
      </c>
      <c r="G249" s="1" t="s">
        <v>37</v>
      </c>
      <c r="H249" s="1">
        <v>-0.135942843906</v>
      </c>
      <c r="I249" t="str">
        <f t="shared" si="17"/>
        <v>INSERT INTO ra_age_sex (module, indicator_number, cov_type, val_text, age_min, age_max, sex_cond, coefficient) VALUES ('IQI', 17, '2A', '45', 45, 49, null, -0.135942843906)</v>
      </c>
    </row>
    <row r="250" spans="1:9" ht="12.75">
      <c r="A250">
        <v>17</v>
      </c>
      <c r="B250" s="2" t="s">
        <v>4</v>
      </c>
      <c r="C250" s="2" t="s">
        <v>18</v>
      </c>
      <c r="D250" s="2" t="s">
        <v>19</v>
      </c>
      <c r="E250" s="1" t="str">
        <f t="shared" si="20"/>
        <v>50</v>
      </c>
      <c r="F250" s="1" t="str">
        <f t="shared" si="21"/>
        <v>54</v>
      </c>
      <c r="G250" s="1" t="s">
        <v>37</v>
      </c>
      <c r="H250" s="1">
        <v>-0.11828365467</v>
      </c>
      <c r="I250" t="str">
        <f t="shared" si="17"/>
        <v>INSERT INTO ra_age_sex (module, indicator_number, cov_type, val_text, age_min, age_max, sex_cond, coefficient) VALUES ('IQI', 17, '2A', '50', 50, 54, null, -0.11828365467)</v>
      </c>
    </row>
    <row r="251" spans="1:9" ht="12.75">
      <c r="A251">
        <v>17</v>
      </c>
      <c r="B251" s="2" t="s">
        <v>4</v>
      </c>
      <c r="C251" s="2" t="s">
        <v>20</v>
      </c>
      <c r="D251" s="2" t="s">
        <v>21</v>
      </c>
      <c r="E251" s="1" t="str">
        <f t="shared" si="20"/>
        <v>55</v>
      </c>
      <c r="F251" s="1" t="str">
        <f t="shared" si="21"/>
        <v>59</v>
      </c>
      <c r="G251" s="1" t="s">
        <v>37</v>
      </c>
      <c r="H251" s="1">
        <v>-0.089023814963</v>
      </c>
      <c r="I251" t="str">
        <f t="shared" si="17"/>
        <v>INSERT INTO ra_age_sex (module, indicator_number, cov_type, val_text, age_min, age_max, sex_cond, coefficient) VALUES ('IQI', 17, '2A', '55', 55, 59, null, -0.089023814963)</v>
      </c>
    </row>
    <row r="252" spans="1:9" ht="12.75">
      <c r="A252">
        <v>17</v>
      </c>
      <c r="B252" s="2" t="s">
        <v>4</v>
      </c>
      <c r="C252" s="2" t="s">
        <v>22</v>
      </c>
      <c r="D252" s="2" t="s">
        <v>23</v>
      </c>
      <c r="E252" s="1" t="str">
        <f t="shared" si="20"/>
        <v>60</v>
      </c>
      <c r="F252" s="1" t="str">
        <f t="shared" si="21"/>
        <v>64</v>
      </c>
      <c r="G252" s="1" t="s">
        <v>37</v>
      </c>
      <c r="H252" s="1">
        <v>0</v>
      </c>
      <c r="I252" t="str">
        <f t="shared" si="17"/>
        <v>INSERT INTO ra_age_sex (module, indicator_number, cov_type, val_text, age_min, age_max, sex_cond, coefficient) VALUES ('IQI', 17, '2A', '60', 60, 64, null, 0)</v>
      </c>
    </row>
    <row r="253" spans="1:9" ht="12.75">
      <c r="A253">
        <v>17</v>
      </c>
      <c r="B253" s="2" t="s">
        <v>4</v>
      </c>
      <c r="C253" s="2" t="s">
        <v>24</v>
      </c>
      <c r="D253" s="2" t="s">
        <v>25</v>
      </c>
      <c r="E253" s="1" t="str">
        <f t="shared" si="20"/>
        <v>65</v>
      </c>
      <c r="F253" s="1" t="str">
        <f t="shared" si="21"/>
        <v>69</v>
      </c>
      <c r="G253" s="1" t="s">
        <v>37</v>
      </c>
      <c r="H253" s="1">
        <v>-0.018050997795</v>
      </c>
      <c r="I253" t="str">
        <f t="shared" si="17"/>
        <v>INSERT INTO ra_age_sex (module, indicator_number, cov_type, val_text, age_min, age_max, sex_cond, coefficient) VALUES ('IQI', 17, '2A', '65', 65, 69, null, -0.018050997795)</v>
      </c>
    </row>
    <row r="254" spans="1:9" ht="12.75">
      <c r="A254">
        <v>17</v>
      </c>
      <c r="B254" s="2" t="s">
        <v>4</v>
      </c>
      <c r="C254" s="2" t="s">
        <v>26</v>
      </c>
      <c r="D254" s="2" t="s">
        <v>27</v>
      </c>
      <c r="E254" s="1" t="str">
        <f t="shared" si="20"/>
        <v>70</v>
      </c>
      <c r="F254" s="1" t="str">
        <f t="shared" si="21"/>
        <v>74</v>
      </c>
      <c r="G254" s="1" t="s">
        <v>37</v>
      </c>
      <c r="H254" s="1">
        <v>-0.010779481233</v>
      </c>
      <c r="I254" t="str">
        <f t="shared" si="17"/>
        <v>INSERT INTO ra_age_sex (module, indicator_number, cov_type, val_text, age_min, age_max, sex_cond, coefficient) VALUES ('IQI', 17, '2A', '70', 70, 74, null, -0.010779481233)</v>
      </c>
    </row>
    <row r="255" spans="1:9" ht="12.75">
      <c r="A255">
        <v>17</v>
      </c>
      <c r="B255" s="2" t="s">
        <v>4</v>
      </c>
      <c r="C255" s="2" t="s">
        <v>28</v>
      </c>
      <c r="D255" s="2" t="s">
        <v>29</v>
      </c>
      <c r="E255" s="1" t="str">
        <f t="shared" si="20"/>
        <v>75</v>
      </c>
      <c r="F255" s="1" t="str">
        <f t="shared" si="21"/>
        <v>79</v>
      </c>
      <c r="G255" s="1" t="s">
        <v>37</v>
      </c>
      <c r="H255" s="1">
        <v>0.100500179787</v>
      </c>
      <c r="I255" t="str">
        <f t="shared" si="17"/>
        <v>INSERT INTO ra_age_sex (module, indicator_number, cov_type, val_text, age_min, age_max, sex_cond, coefficient) VALUES ('IQI', 17, '2A', '75', 75, 79, null, 0.100500179787)</v>
      </c>
    </row>
    <row r="256" spans="1:9" ht="12.75">
      <c r="A256">
        <v>17</v>
      </c>
      <c r="B256" s="2" t="s">
        <v>4</v>
      </c>
      <c r="C256" s="2" t="s">
        <v>30</v>
      </c>
      <c r="D256" s="2" t="s">
        <v>31</v>
      </c>
      <c r="E256" s="1" t="str">
        <f t="shared" si="20"/>
        <v>80</v>
      </c>
      <c r="F256" s="1" t="str">
        <f t="shared" si="21"/>
        <v>84</v>
      </c>
      <c r="G256" s="1" t="s">
        <v>37</v>
      </c>
      <c r="H256" s="1">
        <v>0.191932520452</v>
      </c>
      <c r="I256" t="str">
        <f t="shared" si="17"/>
        <v>INSERT INTO ra_age_sex (module, indicator_number, cov_type, val_text, age_min, age_max, sex_cond, coefficient) VALUES ('IQI', 17, '2A', '80', 80, 84, null, 0.191932520452)</v>
      </c>
    </row>
    <row r="257" spans="1:9" ht="12.75">
      <c r="A257">
        <v>17</v>
      </c>
      <c r="B257" s="2" t="s">
        <v>4</v>
      </c>
      <c r="C257" s="2" t="s">
        <v>32</v>
      </c>
      <c r="D257" s="2" t="s">
        <v>33</v>
      </c>
      <c r="E257" s="1" t="str">
        <f t="shared" si="20"/>
        <v>85</v>
      </c>
      <c r="F257" s="1" t="str">
        <f t="shared" si="21"/>
        <v>999</v>
      </c>
      <c r="G257" s="1" t="s">
        <v>37</v>
      </c>
      <c r="H257" s="1">
        <v>0.411761629567</v>
      </c>
      <c r="I257" t="str">
        <f t="shared" si="17"/>
        <v>INSERT INTO ra_age_sex (module, indicator_number, cov_type, val_text, age_min, age_max, sex_cond, coefficient) VALUES ('IQI', 17, '2A', '85', 85, 999, null, 0.411761629567)</v>
      </c>
    </row>
    <row r="258" spans="1:9" ht="12.75">
      <c r="A258">
        <v>17</v>
      </c>
      <c r="B258" s="2" t="s">
        <v>5</v>
      </c>
      <c r="C258" s="2" t="s">
        <v>6</v>
      </c>
      <c r="D258" s="2" t="s">
        <v>7</v>
      </c>
      <c r="E258" s="1" t="str">
        <f t="shared" si="20"/>
        <v>18</v>
      </c>
      <c r="F258" s="1" t="str">
        <f t="shared" si="21"/>
        <v>24</v>
      </c>
      <c r="G258">
        <v>2</v>
      </c>
      <c r="H258" s="1">
        <v>-0.061916278674</v>
      </c>
      <c r="I258" t="str">
        <f t="shared" si="17"/>
        <v>INSERT INTO ra_age_sex (module, indicator_number, cov_type, val_text, age_min, age_max, sex_cond, coefficient) VALUES ('IQI', 17, '3X', '18', 18, 24, 2, -0.061916278674)</v>
      </c>
    </row>
    <row r="259" spans="1:9" ht="12.75">
      <c r="A259">
        <v>17</v>
      </c>
      <c r="B259" s="2" t="s">
        <v>5</v>
      </c>
      <c r="C259" s="2" t="s">
        <v>8</v>
      </c>
      <c r="D259" s="2" t="s">
        <v>9</v>
      </c>
      <c r="E259" s="1" t="str">
        <f t="shared" si="20"/>
        <v>25</v>
      </c>
      <c r="F259" s="1" t="str">
        <f t="shared" si="21"/>
        <v>29</v>
      </c>
      <c r="G259">
        <v>2</v>
      </c>
      <c r="H259" s="1">
        <v>-0.169048328433</v>
      </c>
      <c r="I259" t="str">
        <f t="shared" si="17"/>
        <v>INSERT INTO ra_age_sex (module, indicator_number, cov_type, val_text, age_min, age_max, sex_cond, coefficient) VALUES ('IQI', 17, '3X', '25', 25, 29, 2, -0.169048328433)</v>
      </c>
    </row>
    <row r="260" spans="1:9" ht="12.75">
      <c r="A260">
        <v>17</v>
      </c>
      <c r="B260" s="2" t="s">
        <v>5</v>
      </c>
      <c r="C260" s="2" t="s">
        <v>10</v>
      </c>
      <c r="D260" s="2" t="s">
        <v>11</v>
      </c>
      <c r="E260" s="1" t="str">
        <f t="shared" si="20"/>
        <v>30</v>
      </c>
      <c r="F260" s="1" t="str">
        <f t="shared" si="21"/>
        <v>34</v>
      </c>
      <c r="G260">
        <v>2</v>
      </c>
      <c r="H260" s="1">
        <v>-0.235942464233</v>
      </c>
      <c r="I260" t="str">
        <f t="shared" si="17"/>
        <v>INSERT INTO ra_age_sex (module, indicator_number, cov_type, val_text, age_min, age_max, sex_cond, coefficient) VALUES ('IQI', 17, '3X', '30', 30, 34, 2, -0.235942464233)</v>
      </c>
    </row>
    <row r="261" spans="1:9" ht="12.75">
      <c r="A261">
        <v>17</v>
      </c>
      <c r="B261" s="2" t="s">
        <v>5</v>
      </c>
      <c r="C261" s="2" t="s">
        <v>12</v>
      </c>
      <c r="D261" s="2" t="s">
        <v>13</v>
      </c>
      <c r="E261" s="1" t="str">
        <f t="shared" si="20"/>
        <v>35</v>
      </c>
      <c r="F261" s="1" t="str">
        <f t="shared" si="21"/>
        <v>39</v>
      </c>
      <c r="G261">
        <v>2</v>
      </c>
      <c r="H261" s="1">
        <v>-0.12005103292</v>
      </c>
      <c r="I261" t="str">
        <f t="shared" si="17"/>
        <v>INSERT INTO ra_age_sex (module, indicator_number, cov_type, val_text, age_min, age_max, sex_cond, coefficient) VALUES ('IQI', 17, '3X', '35', 35, 39, 2, -0.12005103292)</v>
      </c>
    </row>
    <row r="262" spans="1:9" ht="12.75">
      <c r="A262">
        <v>17</v>
      </c>
      <c r="B262" s="2" t="s">
        <v>5</v>
      </c>
      <c r="C262" s="2" t="s">
        <v>14</v>
      </c>
      <c r="D262" s="2" t="s">
        <v>15</v>
      </c>
      <c r="E262" s="1" t="str">
        <f t="shared" si="20"/>
        <v>40</v>
      </c>
      <c r="F262" s="1" t="str">
        <f t="shared" si="21"/>
        <v>44</v>
      </c>
      <c r="G262">
        <v>2</v>
      </c>
      <c r="H262" s="1">
        <v>-0.033747413171</v>
      </c>
      <c r="I262" t="str">
        <f t="shared" si="17"/>
        <v>INSERT INTO ra_age_sex (module, indicator_number, cov_type, val_text, age_min, age_max, sex_cond, coefficient) VALUES ('IQI', 17, '3X', '40', 40, 44, 2, -0.033747413171)</v>
      </c>
    </row>
    <row r="263" spans="1:9" ht="12.75">
      <c r="A263">
        <v>17</v>
      </c>
      <c r="B263" s="2" t="s">
        <v>5</v>
      </c>
      <c r="C263" s="2" t="s">
        <v>16</v>
      </c>
      <c r="D263" s="2" t="s">
        <v>17</v>
      </c>
      <c r="E263" s="1" t="str">
        <f t="shared" si="20"/>
        <v>45</v>
      </c>
      <c r="F263" s="1" t="str">
        <f t="shared" si="21"/>
        <v>49</v>
      </c>
      <c r="G263">
        <v>2</v>
      </c>
      <c r="H263" s="1">
        <v>-0.050678518618</v>
      </c>
      <c r="I263" t="str">
        <f t="shared" si="17"/>
        <v>INSERT INTO ra_age_sex (module, indicator_number, cov_type, val_text, age_min, age_max, sex_cond, coefficient) VALUES ('IQI', 17, '3X', '45', 45, 49, 2, -0.050678518618)</v>
      </c>
    </row>
    <row r="264" spans="1:9" ht="12.75">
      <c r="A264">
        <v>17</v>
      </c>
      <c r="B264" s="2" t="s">
        <v>5</v>
      </c>
      <c r="C264" s="2" t="s">
        <v>18</v>
      </c>
      <c r="D264" s="2" t="s">
        <v>19</v>
      </c>
      <c r="E264" s="1" t="str">
        <f t="shared" si="20"/>
        <v>50</v>
      </c>
      <c r="F264" s="1" t="str">
        <f t="shared" si="21"/>
        <v>54</v>
      </c>
      <c r="G264">
        <v>2</v>
      </c>
      <c r="H264" s="1">
        <v>-0.058433745574</v>
      </c>
      <c r="I264" t="str">
        <f t="shared" si="17"/>
        <v>INSERT INTO ra_age_sex (module, indicator_number, cov_type, val_text, age_min, age_max, sex_cond, coefficient) VALUES ('IQI', 17, '3X', '50', 50, 54, 2, -0.058433745574)</v>
      </c>
    </row>
    <row r="265" spans="1:9" ht="12.75">
      <c r="A265">
        <v>17</v>
      </c>
      <c r="B265" s="2" t="s">
        <v>5</v>
      </c>
      <c r="C265" s="2" t="s">
        <v>20</v>
      </c>
      <c r="D265" s="2" t="s">
        <v>21</v>
      </c>
      <c r="E265" s="1" t="str">
        <f t="shared" si="20"/>
        <v>55</v>
      </c>
      <c r="F265" s="1" t="str">
        <f t="shared" si="21"/>
        <v>59</v>
      </c>
      <c r="G265">
        <v>2</v>
      </c>
      <c r="H265" s="1">
        <v>-0.025343344757</v>
      </c>
      <c r="I265" t="str">
        <f t="shared" si="17"/>
        <v>INSERT INTO ra_age_sex (module, indicator_number, cov_type, val_text, age_min, age_max, sex_cond, coefficient) VALUES ('IQI', 17, '3X', '55', 55, 59, 2, -0.025343344757)</v>
      </c>
    </row>
    <row r="266" spans="1:9" ht="12.75">
      <c r="A266">
        <v>17</v>
      </c>
      <c r="B266" s="2" t="s">
        <v>5</v>
      </c>
      <c r="C266" s="2" t="s">
        <v>22</v>
      </c>
      <c r="D266" s="2" t="s">
        <v>23</v>
      </c>
      <c r="E266" s="1" t="str">
        <f t="shared" si="20"/>
        <v>60</v>
      </c>
      <c r="F266" s="1" t="str">
        <f t="shared" si="21"/>
        <v>64</v>
      </c>
      <c r="G266">
        <v>2</v>
      </c>
      <c r="H266" s="1">
        <v>0</v>
      </c>
      <c r="I266" t="str">
        <f aca="true" t="shared" si="22" ref="I266:I329">$A$6&amp;A266&amp;", '"&amp;B266&amp;"', '"&amp;C266&amp;"', "&amp;E266&amp;", "&amp;F266&amp;", "&amp;G266&amp;", "&amp;H266&amp;")"</f>
        <v>INSERT INTO ra_age_sex (module, indicator_number, cov_type, val_text, age_min, age_max, sex_cond, coefficient) VALUES ('IQI', 17, '3X', '60', 60, 64, 2, 0)</v>
      </c>
    </row>
    <row r="267" spans="1:9" ht="12.75">
      <c r="A267">
        <v>17</v>
      </c>
      <c r="B267" s="2" t="s">
        <v>5</v>
      </c>
      <c r="C267" s="2" t="s">
        <v>24</v>
      </c>
      <c r="D267" s="2" t="s">
        <v>25</v>
      </c>
      <c r="E267" s="1" t="str">
        <f t="shared" si="20"/>
        <v>65</v>
      </c>
      <c r="F267" s="1" t="str">
        <f t="shared" si="21"/>
        <v>69</v>
      </c>
      <c r="G267">
        <v>2</v>
      </c>
      <c r="H267" s="1">
        <v>-0.000323912628</v>
      </c>
      <c r="I267" t="str">
        <f t="shared" si="22"/>
        <v>INSERT INTO ra_age_sex (module, indicator_number, cov_type, val_text, age_min, age_max, sex_cond, coefficient) VALUES ('IQI', 17, '3X', '65', 65, 69, 2, -0.000323912628)</v>
      </c>
    </row>
    <row r="268" spans="1:9" ht="12.75">
      <c r="A268">
        <v>17</v>
      </c>
      <c r="B268" s="2" t="s">
        <v>5</v>
      </c>
      <c r="C268" s="2" t="s">
        <v>26</v>
      </c>
      <c r="D268" s="2" t="s">
        <v>27</v>
      </c>
      <c r="E268" s="1" t="str">
        <f t="shared" si="20"/>
        <v>70</v>
      </c>
      <c r="F268" s="1" t="str">
        <f t="shared" si="21"/>
        <v>74</v>
      </c>
      <c r="G268">
        <v>2</v>
      </c>
      <c r="H268" s="1">
        <v>0.037151182277</v>
      </c>
      <c r="I268" t="str">
        <f t="shared" si="22"/>
        <v>INSERT INTO ra_age_sex (module, indicator_number, cov_type, val_text, age_min, age_max, sex_cond, coefficient) VALUES ('IQI', 17, '3X', '70', 70, 74, 2, 0.037151182277)</v>
      </c>
    </row>
    <row r="269" spans="1:9" ht="12.75">
      <c r="A269">
        <v>17</v>
      </c>
      <c r="B269" s="2" t="s">
        <v>5</v>
      </c>
      <c r="C269" s="2" t="s">
        <v>28</v>
      </c>
      <c r="D269" s="2" t="s">
        <v>29</v>
      </c>
      <c r="E269" s="1" t="str">
        <f t="shared" si="20"/>
        <v>75</v>
      </c>
      <c r="F269" s="1" t="str">
        <f t="shared" si="21"/>
        <v>79</v>
      </c>
      <c r="G269">
        <v>2</v>
      </c>
      <c r="H269" s="1">
        <v>0.013717147614</v>
      </c>
      <c r="I269" t="str">
        <f t="shared" si="22"/>
        <v>INSERT INTO ra_age_sex (module, indicator_number, cov_type, val_text, age_min, age_max, sex_cond, coefficient) VALUES ('IQI', 17, '3X', '75', 75, 79, 2, 0.013717147614)</v>
      </c>
    </row>
    <row r="270" spans="1:9" ht="12.75">
      <c r="A270">
        <v>17</v>
      </c>
      <c r="B270" s="2" t="s">
        <v>5</v>
      </c>
      <c r="C270" s="2" t="s">
        <v>30</v>
      </c>
      <c r="D270" s="2" t="s">
        <v>31</v>
      </c>
      <c r="E270" s="1" t="str">
        <f t="shared" si="20"/>
        <v>80</v>
      </c>
      <c r="F270" s="1" t="str">
        <f t="shared" si="21"/>
        <v>84</v>
      </c>
      <c r="G270">
        <v>2</v>
      </c>
      <c r="H270" s="1">
        <v>-0.000486494686</v>
      </c>
      <c r="I270" t="str">
        <f t="shared" si="22"/>
        <v>INSERT INTO ra_age_sex (module, indicator_number, cov_type, val_text, age_min, age_max, sex_cond, coefficient) VALUES ('IQI', 17, '3X', '80', 80, 84, 2, -0.000486494686)</v>
      </c>
    </row>
    <row r="271" spans="1:9" ht="12.75">
      <c r="A271">
        <v>17</v>
      </c>
      <c r="B271" s="2" t="s">
        <v>5</v>
      </c>
      <c r="C271" s="2" t="s">
        <v>32</v>
      </c>
      <c r="D271" s="2" t="s">
        <v>33</v>
      </c>
      <c r="E271" s="1" t="str">
        <f t="shared" si="20"/>
        <v>85</v>
      </c>
      <c r="F271" s="1" t="str">
        <f t="shared" si="21"/>
        <v>999</v>
      </c>
      <c r="G271">
        <v>2</v>
      </c>
      <c r="H271" s="1">
        <v>0.062701131861</v>
      </c>
      <c r="I271" t="str">
        <f t="shared" si="22"/>
        <v>INSERT INTO ra_age_sex (module, indicator_number, cov_type, val_text, age_min, age_max, sex_cond, coefficient) VALUES ('IQI', 17, '3X', '85', 85, 999, 2, 0.062701131861)</v>
      </c>
    </row>
    <row r="272" spans="1:9" ht="12.75">
      <c r="A272">
        <v>18</v>
      </c>
      <c r="B272" s="2" t="s">
        <v>0</v>
      </c>
      <c r="C272" s="2" t="s">
        <v>1</v>
      </c>
      <c r="E272" s="1" t="s">
        <v>37</v>
      </c>
      <c r="F272" s="1" t="s">
        <v>37</v>
      </c>
      <c r="G272" s="1" t="s">
        <v>37</v>
      </c>
      <c r="H272" s="1">
        <v>-6.51832707378</v>
      </c>
      <c r="I272" t="str">
        <f t="shared" si="22"/>
        <v>INSERT INTO ra_age_sex (module, indicator_number, cov_type, val_text, age_min, age_max, sex_cond, coefficient) VALUES ('IQI', 18, '0I', 'INTERCEPT', null, null, null, -6.51832707378)</v>
      </c>
    </row>
    <row r="273" spans="1:9" ht="12.75">
      <c r="A273">
        <v>18</v>
      </c>
      <c r="B273" s="2" t="s">
        <v>2</v>
      </c>
      <c r="C273" s="2" t="s">
        <v>3</v>
      </c>
      <c r="E273" s="1" t="s">
        <v>37</v>
      </c>
      <c r="F273" s="1" t="s">
        <v>37</v>
      </c>
      <c r="G273">
        <v>2</v>
      </c>
      <c r="H273" s="1">
        <v>-0.092634698807</v>
      </c>
      <c r="I273" t="str">
        <f t="shared" si="22"/>
        <v>INSERT INTO ra_age_sex (module, indicator_number, cov_type, val_text, age_min, age_max, sex_cond, coefficient) VALUES ('IQI', 18, '1S', 'SEX', null, null, 2, -0.092634698807)</v>
      </c>
    </row>
    <row r="274" spans="1:9" ht="12.75">
      <c r="A274">
        <v>18</v>
      </c>
      <c r="B274" s="2" t="s">
        <v>4</v>
      </c>
      <c r="C274" s="2" t="s">
        <v>6</v>
      </c>
      <c r="D274" s="2" t="s">
        <v>7</v>
      </c>
      <c r="E274" s="1" t="str">
        <f aca="true" t="shared" si="23" ref="E274:E301">C274</f>
        <v>18</v>
      </c>
      <c r="F274" s="1" t="str">
        <f aca="true" t="shared" si="24" ref="F274:F301">D274</f>
        <v>24</v>
      </c>
      <c r="G274" s="1" t="s">
        <v>37</v>
      </c>
      <c r="H274" s="1">
        <v>-1.55543152941</v>
      </c>
      <c r="I274" t="str">
        <f t="shared" si="22"/>
        <v>INSERT INTO ra_age_sex (module, indicator_number, cov_type, val_text, age_min, age_max, sex_cond, coefficient) VALUES ('IQI', 18, '2A', '18', 18, 24, null, -1.55543152941)</v>
      </c>
    </row>
    <row r="275" spans="1:9" ht="12.75">
      <c r="A275">
        <v>18</v>
      </c>
      <c r="B275" s="2" t="s">
        <v>4</v>
      </c>
      <c r="C275" s="2" t="s">
        <v>8</v>
      </c>
      <c r="D275" s="2" t="s">
        <v>9</v>
      </c>
      <c r="E275" s="1" t="str">
        <f t="shared" si="23"/>
        <v>25</v>
      </c>
      <c r="F275" s="1" t="str">
        <f t="shared" si="24"/>
        <v>29</v>
      </c>
      <c r="G275" s="1" t="s">
        <v>37</v>
      </c>
      <c r="H275" s="1">
        <v>-1.15278343706</v>
      </c>
      <c r="I275" t="str">
        <f t="shared" si="22"/>
        <v>INSERT INTO ra_age_sex (module, indicator_number, cov_type, val_text, age_min, age_max, sex_cond, coefficient) VALUES ('IQI', 18, '2A', '25', 25, 29, null, -1.15278343706)</v>
      </c>
    </row>
    <row r="276" spans="1:9" ht="12.75">
      <c r="A276">
        <v>18</v>
      </c>
      <c r="B276" s="2" t="s">
        <v>4</v>
      </c>
      <c r="C276" s="2" t="s">
        <v>10</v>
      </c>
      <c r="D276" s="2" t="s">
        <v>11</v>
      </c>
      <c r="E276" s="1" t="str">
        <f t="shared" si="23"/>
        <v>30</v>
      </c>
      <c r="F276" s="1" t="str">
        <f t="shared" si="24"/>
        <v>34</v>
      </c>
      <c r="G276" s="1" t="s">
        <v>37</v>
      </c>
      <c r="H276" s="1">
        <v>-1.01133684242</v>
      </c>
      <c r="I276" t="str">
        <f t="shared" si="22"/>
        <v>INSERT INTO ra_age_sex (module, indicator_number, cov_type, val_text, age_min, age_max, sex_cond, coefficient) VALUES ('IQI', 18, '2A', '30', 30, 34, null, -1.01133684242)</v>
      </c>
    </row>
    <row r="277" spans="1:9" ht="12.75">
      <c r="A277">
        <v>18</v>
      </c>
      <c r="B277" s="2" t="s">
        <v>4</v>
      </c>
      <c r="C277" s="2" t="s">
        <v>12</v>
      </c>
      <c r="D277" s="2" t="s">
        <v>13</v>
      </c>
      <c r="E277" s="1" t="str">
        <f t="shared" si="23"/>
        <v>35</v>
      </c>
      <c r="F277" s="1" t="str">
        <f t="shared" si="24"/>
        <v>39</v>
      </c>
      <c r="G277" s="1" t="s">
        <v>37</v>
      </c>
      <c r="H277" s="1">
        <v>-0.580932036916</v>
      </c>
      <c r="I277" t="str">
        <f t="shared" si="22"/>
        <v>INSERT INTO ra_age_sex (module, indicator_number, cov_type, val_text, age_min, age_max, sex_cond, coefficient) VALUES ('IQI', 18, '2A', '35', 35, 39, null, -0.580932036916)</v>
      </c>
    </row>
    <row r="278" spans="1:9" ht="12.75">
      <c r="A278">
        <v>18</v>
      </c>
      <c r="B278" s="2" t="s">
        <v>4</v>
      </c>
      <c r="C278" s="2" t="s">
        <v>14</v>
      </c>
      <c r="D278" s="2" t="s">
        <v>15</v>
      </c>
      <c r="E278" s="1" t="str">
        <f t="shared" si="23"/>
        <v>40</v>
      </c>
      <c r="F278" s="1" t="str">
        <f t="shared" si="24"/>
        <v>44</v>
      </c>
      <c r="G278" s="1" t="s">
        <v>37</v>
      </c>
      <c r="H278" s="1">
        <v>-0.410231380845</v>
      </c>
      <c r="I278" t="str">
        <f t="shared" si="22"/>
        <v>INSERT INTO ra_age_sex (module, indicator_number, cov_type, val_text, age_min, age_max, sex_cond, coefficient) VALUES ('IQI', 18, '2A', '40', 40, 44, null, -0.410231380845)</v>
      </c>
    </row>
    <row r="279" spans="1:9" ht="12.75">
      <c r="A279">
        <v>18</v>
      </c>
      <c r="B279" s="2" t="s">
        <v>4</v>
      </c>
      <c r="C279" s="2" t="s">
        <v>16</v>
      </c>
      <c r="D279" s="2" t="s">
        <v>17</v>
      </c>
      <c r="E279" s="1" t="str">
        <f t="shared" si="23"/>
        <v>45</v>
      </c>
      <c r="F279" s="1" t="str">
        <f t="shared" si="24"/>
        <v>49</v>
      </c>
      <c r="G279" s="1" t="s">
        <v>37</v>
      </c>
      <c r="H279" s="1">
        <v>-0.166079640962</v>
      </c>
      <c r="I279" t="str">
        <f t="shared" si="22"/>
        <v>INSERT INTO ra_age_sex (module, indicator_number, cov_type, val_text, age_min, age_max, sex_cond, coefficient) VALUES ('IQI', 18, '2A', '45', 45, 49, null, -0.166079640962)</v>
      </c>
    </row>
    <row r="280" spans="1:9" ht="12.75">
      <c r="A280">
        <v>18</v>
      </c>
      <c r="B280" s="2" t="s">
        <v>4</v>
      </c>
      <c r="C280" s="2" t="s">
        <v>18</v>
      </c>
      <c r="D280" s="2" t="s">
        <v>19</v>
      </c>
      <c r="E280" s="1" t="str">
        <f t="shared" si="23"/>
        <v>50</v>
      </c>
      <c r="F280" s="1" t="str">
        <f t="shared" si="24"/>
        <v>54</v>
      </c>
      <c r="G280" s="1" t="s">
        <v>37</v>
      </c>
      <c r="H280" s="1">
        <v>-0.094165219924</v>
      </c>
      <c r="I280" t="str">
        <f t="shared" si="22"/>
        <v>INSERT INTO ra_age_sex (module, indicator_number, cov_type, val_text, age_min, age_max, sex_cond, coefficient) VALUES ('IQI', 18, '2A', '50', 50, 54, null, -0.094165219924)</v>
      </c>
    </row>
    <row r="281" spans="1:9" ht="12.75">
      <c r="A281">
        <v>18</v>
      </c>
      <c r="B281" s="2" t="s">
        <v>4</v>
      </c>
      <c r="C281" s="2" t="s">
        <v>20</v>
      </c>
      <c r="D281" s="2" t="s">
        <v>21</v>
      </c>
      <c r="E281" s="1" t="str">
        <f t="shared" si="23"/>
        <v>55</v>
      </c>
      <c r="F281" s="1" t="str">
        <f t="shared" si="24"/>
        <v>59</v>
      </c>
      <c r="G281" s="1" t="s">
        <v>37</v>
      </c>
      <c r="H281" s="1">
        <v>-0.063202019304</v>
      </c>
      <c r="I281" t="str">
        <f t="shared" si="22"/>
        <v>INSERT INTO ra_age_sex (module, indicator_number, cov_type, val_text, age_min, age_max, sex_cond, coefficient) VALUES ('IQI', 18, '2A', '55', 55, 59, null, -0.063202019304)</v>
      </c>
    </row>
    <row r="282" spans="1:9" ht="12.75">
      <c r="A282">
        <v>18</v>
      </c>
      <c r="B282" s="2" t="s">
        <v>4</v>
      </c>
      <c r="C282" s="2" t="s">
        <v>22</v>
      </c>
      <c r="D282" s="2" t="s">
        <v>23</v>
      </c>
      <c r="E282" s="1" t="str">
        <f t="shared" si="23"/>
        <v>60</v>
      </c>
      <c r="F282" s="1" t="str">
        <f t="shared" si="24"/>
        <v>64</v>
      </c>
      <c r="G282" s="1" t="s">
        <v>37</v>
      </c>
      <c r="H282" s="1">
        <v>0</v>
      </c>
      <c r="I282" t="str">
        <f t="shared" si="22"/>
        <v>INSERT INTO ra_age_sex (module, indicator_number, cov_type, val_text, age_min, age_max, sex_cond, coefficient) VALUES ('IQI', 18, '2A', '60', 60, 64, null, 0)</v>
      </c>
    </row>
    <row r="283" spans="1:9" ht="12.75">
      <c r="A283">
        <v>18</v>
      </c>
      <c r="B283" s="2" t="s">
        <v>4</v>
      </c>
      <c r="C283" s="2" t="s">
        <v>24</v>
      </c>
      <c r="D283" s="2" t="s">
        <v>25</v>
      </c>
      <c r="E283" s="1" t="str">
        <f t="shared" si="23"/>
        <v>65</v>
      </c>
      <c r="F283" s="1" t="str">
        <f t="shared" si="24"/>
        <v>69</v>
      </c>
      <c r="G283" s="1" t="s">
        <v>37</v>
      </c>
      <c r="H283" s="1">
        <v>-0.0647313723</v>
      </c>
      <c r="I283" t="str">
        <f t="shared" si="22"/>
        <v>INSERT INTO ra_age_sex (module, indicator_number, cov_type, val_text, age_min, age_max, sex_cond, coefficient) VALUES ('IQI', 18, '2A', '65', 65, 69, null, -0.0647313723)</v>
      </c>
    </row>
    <row r="284" spans="1:9" ht="12.75">
      <c r="A284">
        <v>18</v>
      </c>
      <c r="B284" s="2" t="s">
        <v>4</v>
      </c>
      <c r="C284" s="2" t="s">
        <v>26</v>
      </c>
      <c r="D284" s="2" t="s">
        <v>27</v>
      </c>
      <c r="E284" s="1" t="str">
        <f t="shared" si="23"/>
        <v>70</v>
      </c>
      <c r="F284" s="1" t="str">
        <f t="shared" si="24"/>
        <v>74</v>
      </c>
      <c r="G284" s="1" t="s">
        <v>37</v>
      </c>
      <c r="H284" s="1">
        <v>-0.22358418417</v>
      </c>
      <c r="I284" t="str">
        <f t="shared" si="22"/>
        <v>INSERT INTO ra_age_sex (module, indicator_number, cov_type, val_text, age_min, age_max, sex_cond, coefficient) VALUES ('IQI', 18, '2A', '70', 70, 74, null, -0.22358418417)</v>
      </c>
    </row>
    <row r="285" spans="1:9" ht="12.75">
      <c r="A285">
        <v>18</v>
      </c>
      <c r="B285" s="2" t="s">
        <v>4</v>
      </c>
      <c r="C285" s="2" t="s">
        <v>28</v>
      </c>
      <c r="D285" s="2" t="s">
        <v>29</v>
      </c>
      <c r="E285" s="1" t="str">
        <f t="shared" si="23"/>
        <v>75</v>
      </c>
      <c r="F285" s="1" t="str">
        <f t="shared" si="24"/>
        <v>79</v>
      </c>
      <c r="G285" s="1" t="s">
        <v>37</v>
      </c>
      <c r="H285" s="1">
        <v>-0.122177212071</v>
      </c>
      <c r="I285" t="str">
        <f t="shared" si="22"/>
        <v>INSERT INTO ra_age_sex (module, indicator_number, cov_type, val_text, age_min, age_max, sex_cond, coefficient) VALUES ('IQI', 18, '2A', '75', 75, 79, null, -0.122177212071)</v>
      </c>
    </row>
    <row r="286" spans="1:9" ht="12.75">
      <c r="A286">
        <v>18</v>
      </c>
      <c r="B286" s="2" t="s">
        <v>4</v>
      </c>
      <c r="C286" s="2" t="s">
        <v>30</v>
      </c>
      <c r="D286" s="2" t="s">
        <v>31</v>
      </c>
      <c r="E286" s="1" t="str">
        <f t="shared" si="23"/>
        <v>80</v>
      </c>
      <c r="F286" s="1" t="str">
        <f t="shared" si="24"/>
        <v>84</v>
      </c>
      <c r="G286" s="1" t="s">
        <v>37</v>
      </c>
      <c r="H286" s="1">
        <v>0.03197295339</v>
      </c>
      <c r="I286" t="str">
        <f t="shared" si="22"/>
        <v>INSERT INTO ra_age_sex (module, indicator_number, cov_type, val_text, age_min, age_max, sex_cond, coefficient) VALUES ('IQI', 18, '2A', '80', 80, 84, null, 0.03197295339)</v>
      </c>
    </row>
    <row r="287" spans="1:9" ht="12.75">
      <c r="A287">
        <v>18</v>
      </c>
      <c r="B287" s="2" t="s">
        <v>4</v>
      </c>
      <c r="C287" s="2" t="s">
        <v>32</v>
      </c>
      <c r="D287" s="2" t="s">
        <v>33</v>
      </c>
      <c r="E287" s="1" t="str">
        <f t="shared" si="23"/>
        <v>85</v>
      </c>
      <c r="F287" s="1" t="str">
        <f t="shared" si="24"/>
        <v>999</v>
      </c>
      <c r="G287" s="1" t="s">
        <v>37</v>
      </c>
      <c r="H287" s="1">
        <v>0.329658428327</v>
      </c>
      <c r="I287" t="str">
        <f t="shared" si="22"/>
        <v>INSERT INTO ra_age_sex (module, indicator_number, cov_type, val_text, age_min, age_max, sex_cond, coefficient) VALUES ('IQI', 18, '2A', '85', 85, 999, null, 0.329658428327)</v>
      </c>
    </row>
    <row r="288" spans="1:9" ht="12.75">
      <c r="A288">
        <v>18</v>
      </c>
      <c r="B288" s="2" t="s">
        <v>5</v>
      </c>
      <c r="C288" s="2" t="s">
        <v>6</v>
      </c>
      <c r="D288" s="2" t="s">
        <v>7</v>
      </c>
      <c r="E288" s="1" t="str">
        <f t="shared" si="23"/>
        <v>18</v>
      </c>
      <c r="F288" s="1" t="str">
        <f t="shared" si="24"/>
        <v>24</v>
      </c>
      <c r="G288">
        <v>2</v>
      </c>
      <c r="H288" s="1">
        <v>0.642328253551</v>
      </c>
      <c r="I288" t="str">
        <f t="shared" si="22"/>
        <v>INSERT INTO ra_age_sex (module, indicator_number, cov_type, val_text, age_min, age_max, sex_cond, coefficient) VALUES ('IQI', 18, '3X', '18', 18, 24, 2, 0.642328253551)</v>
      </c>
    </row>
    <row r="289" spans="1:9" ht="12.75">
      <c r="A289">
        <v>18</v>
      </c>
      <c r="B289" s="2" t="s">
        <v>5</v>
      </c>
      <c r="C289" s="2" t="s">
        <v>8</v>
      </c>
      <c r="D289" s="2" t="s">
        <v>9</v>
      </c>
      <c r="E289" s="1" t="str">
        <f t="shared" si="23"/>
        <v>25</v>
      </c>
      <c r="F289" s="1" t="str">
        <f t="shared" si="24"/>
        <v>29</v>
      </c>
      <c r="G289">
        <v>2</v>
      </c>
      <c r="H289" s="1">
        <v>-0.086609503283</v>
      </c>
      <c r="I289" t="str">
        <f t="shared" si="22"/>
        <v>INSERT INTO ra_age_sex (module, indicator_number, cov_type, val_text, age_min, age_max, sex_cond, coefficient) VALUES ('IQI', 18, '3X', '25', 25, 29, 2, -0.086609503283)</v>
      </c>
    </row>
    <row r="290" spans="1:9" ht="12.75">
      <c r="A290">
        <v>18</v>
      </c>
      <c r="B290" s="2" t="s">
        <v>5</v>
      </c>
      <c r="C290" s="2" t="s">
        <v>10</v>
      </c>
      <c r="D290" s="2" t="s">
        <v>11</v>
      </c>
      <c r="E290" s="1" t="str">
        <f t="shared" si="23"/>
        <v>30</v>
      </c>
      <c r="F290" s="1" t="str">
        <f t="shared" si="24"/>
        <v>34</v>
      </c>
      <c r="G290">
        <v>2</v>
      </c>
      <c r="H290" s="1">
        <v>0.180088890834</v>
      </c>
      <c r="I290" t="str">
        <f t="shared" si="22"/>
        <v>INSERT INTO ra_age_sex (module, indicator_number, cov_type, val_text, age_min, age_max, sex_cond, coefficient) VALUES ('IQI', 18, '3X', '30', 30, 34, 2, 0.180088890834)</v>
      </c>
    </row>
    <row r="291" spans="1:9" ht="12.75">
      <c r="A291">
        <v>18</v>
      </c>
      <c r="B291" s="2" t="s">
        <v>5</v>
      </c>
      <c r="C291" s="2" t="s">
        <v>12</v>
      </c>
      <c r="D291" s="2" t="s">
        <v>13</v>
      </c>
      <c r="E291" s="1" t="str">
        <f t="shared" si="23"/>
        <v>35</v>
      </c>
      <c r="F291" s="1" t="str">
        <f t="shared" si="24"/>
        <v>39</v>
      </c>
      <c r="G291">
        <v>2</v>
      </c>
      <c r="H291" s="1">
        <v>0.234935540781</v>
      </c>
      <c r="I291" t="str">
        <f t="shared" si="22"/>
        <v>INSERT INTO ra_age_sex (module, indicator_number, cov_type, val_text, age_min, age_max, sex_cond, coefficient) VALUES ('IQI', 18, '3X', '35', 35, 39, 2, 0.234935540781)</v>
      </c>
    </row>
    <row r="292" spans="1:9" ht="12.75">
      <c r="A292">
        <v>18</v>
      </c>
      <c r="B292" s="2" t="s">
        <v>5</v>
      </c>
      <c r="C292" s="2" t="s">
        <v>14</v>
      </c>
      <c r="D292" s="2" t="s">
        <v>15</v>
      </c>
      <c r="E292" s="1" t="str">
        <f t="shared" si="23"/>
        <v>40</v>
      </c>
      <c r="F292" s="1" t="str">
        <f t="shared" si="24"/>
        <v>44</v>
      </c>
      <c r="G292">
        <v>2</v>
      </c>
      <c r="H292" s="1">
        <v>0.189722480109</v>
      </c>
      <c r="I292" t="str">
        <f t="shared" si="22"/>
        <v>INSERT INTO ra_age_sex (module, indicator_number, cov_type, val_text, age_min, age_max, sex_cond, coefficient) VALUES ('IQI', 18, '3X', '40', 40, 44, 2, 0.189722480109)</v>
      </c>
    </row>
    <row r="293" spans="1:9" ht="12.75">
      <c r="A293">
        <v>18</v>
      </c>
      <c r="B293" s="2" t="s">
        <v>5</v>
      </c>
      <c r="C293" s="2" t="s">
        <v>16</v>
      </c>
      <c r="D293" s="2" t="s">
        <v>17</v>
      </c>
      <c r="E293" s="1" t="str">
        <f t="shared" si="23"/>
        <v>45</v>
      </c>
      <c r="F293" s="1" t="str">
        <f t="shared" si="24"/>
        <v>49</v>
      </c>
      <c r="G293">
        <v>2</v>
      </c>
      <c r="H293" s="1">
        <v>-0.055030156052</v>
      </c>
      <c r="I293" t="str">
        <f t="shared" si="22"/>
        <v>INSERT INTO ra_age_sex (module, indicator_number, cov_type, val_text, age_min, age_max, sex_cond, coefficient) VALUES ('IQI', 18, '3X', '45', 45, 49, 2, -0.055030156052)</v>
      </c>
    </row>
    <row r="294" spans="1:9" ht="12.75">
      <c r="A294">
        <v>18</v>
      </c>
      <c r="B294" s="2" t="s">
        <v>5</v>
      </c>
      <c r="C294" s="2" t="s">
        <v>18</v>
      </c>
      <c r="D294" s="2" t="s">
        <v>19</v>
      </c>
      <c r="E294" s="1" t="str">
        <f t="shared" si="23"/>
        <v>50</v>
      </c>
      <c r="F294" s="1" t="str">
        <f t="shared" si="24"/>
        <v>54</v>
      </c>
      <c r="G294">
        <v>2</v>
      </c>
      <c r="H294" s="1">
        <v>-0.036858571378</v>
      </c>
      <c r="I294" t="str">
        <f t="shared" si="22"/>
        <v>INSERT INTO ra_age_sex (module, indicator_number, cov_type, val_text, age_min, age_max, sex_cond, coefficient) VALUES ('IQI', 18, '3X', '50', 50, 54, 2, -0.036858571378)</v>
      </c>
    </row>
    <row r="295" spans="1:9" ht="12.75">
      <c r="A295">
        <v>18</v>
      </c>
      <c r="B295" s="2" t="s">
        <v>5</v>
      </c>
      <c r="C295" s="2" t="s">
        <v>20</v>
      </c>
      <c r="D295" s="2" t="s">
        <v>21</v>
      </c>
      <c r="E295" s="1" t="str">
        <f t="shared" si="23"/>
        <v>55</v>
      </c>
      <c r="F295" s="1" t="str">
        <f t="shared" si="24"/>
        <v>59</v>
      </c>
      <c r="G295">
        <v>2</v>
      </c>
      <c r="H295" s="1">
        <v>0.036932378432</v>
      </c>
      <c r="I295" t="str">
        <f t="shared" si="22"/>
        <v>INSERT INTO ra_age_sex (module, indicator_number, cov_type, val_text, age_min, age_max, sex_cond, coefficient) VALUES ('IQI', 18, '3X', '55', 55, 59, 2, 0.036932378432)</v>
      </c>
    </row>
    <row r="296" spans="1:9" ht="12.75">
      <c r="A296">
        <v>18</v>
      </c>
      <c r="B296" s="2" t="s">
        <v>5</v>
      </c>
      <c r="C296" s="2" t="s">
        <v>22</v>
      </c>
      <c r="D296" s="2" t="s">
        <v>23</v>
      </c>
      <c r="E296" s="1" t="str">
        <f t="shared" si="23"/>
        <v>60</v>
      </c>
      <c r="F296" s="1" t="str">
        <f t="shared" si="24"/>
        <v>64</v>
      </c>
      <c r="G296">
        <v>2</v>
      </c>
      <c r="H296" s="1">
        <v>0</v>
      </c>
      <c r="I296" t="str">
        <f t="shared" si="22"/>
        <v>INSERT INTO ra_age_sex (module, indicator_number, cov_type, val_text, age_min, age_max, sex_cond, coefficient) VALUES ('IQI', 18, '3X', '60', 60, 64, 2, 0)</v>
      </c>
    </row>
    <row r="297" spans="1:9" ht="12.75">
      <c r="A297">
        <v>18</v>
      </c>
      <c r="B297" s="2" t="s">
        <v>5</v>
      </c>
      <c r="C297" s="2" t="s">
        <v>24</v>
      </c>
      <c r="D297" s="2" t="s">
        <v>25</v>
      </c>
      <c r="E297" s="1" t="str">
        <f t="shared" si="23"/>
        <v>65</v>
      </c>
      <c r="F297" s="1" t="str">
        <f t="shared" si="24"/>
        <v>69</v>
      </c>
      <c r="G297">
        <v>2</v>
      </c>
      <c r="H297" s="1">
        <v>-0.119015497325</v>
      </c>
      <c r="I297" t="str">
        <f t="shared" si="22"/>
        <v>INSERT INTO ra_age_sex (module, indicator_number, cov_type, val_text, age_min, age_max, sex_cond, coefficient) VALUES ('IQI', 18, '3X', '65', 65, 69, 2, -0.119015497325)</v>
      </c>
    </row>
    <row r="298" spans="1:9" ht="12.75">
      <c r="A298">
        <v>18</v>
      </c>
      <c r="B298" s="2" t="s">
        <v>5</v>
      </c>
      <c r="C298" s="2" t="s">
        <v>26</v>
      </c>
      <c r="D298" s="2" t="s">
        <v>27</v>
      </c>
      <c r="E298" s="1" t="str">
        <f t="shared" si="23"/>
        <v>70</v>
      </c>
      <c r="F298" s="1" t="str">
        <f t="shared" si="24"/>
        <v>74</v>
      </c>
      <c r="G298">
        <v>2</v>
      </c>
      <c r="H298" s="1">
        <v>-0.070484463829</v>
      </c>
      <c r="I298" t="str">
        <f t="shared" si="22"/>
        <v>INSERT INTO ra_age_sex (module, indicator_number, cov_type, val_text, age_min, age_max, sex_cond, coefficient) VALUES ('IQI', 18, '3X', '70', 70, 74, 2, -0.070484463829)</v>
      </c>
    </row>
    <row r="299" spans="1:9" ht="12.75">
      <c r="A299">
        <v>18</v>
      </c>
      <c r="B299" s="2" t="s">
        <v>5</v>
      </c>
      <c r="C299" s="2" t="s">
        <v>28</v>
      </c>
      <c r="D299" s="2" t="s">
        <v>29</v>
      </c>
      <c r="E299" s="1" t="str">
        <f t="shared" si="23"/>
        <v>75</v>
      </c>
      <c r="F299" s="1" t="str">
        <f t="shared" si="24"/>
        <v>79</v>
      </c>
      <c r="G299">
        <v>2</v>
      </c>
      <c r="H299" s="1">
        <v>0.015080885617</v>
      </c>
      <c r="I299" t="str">
        <f t="shared" si="22"/>
        <v>INSERT INTO ra_age_sex (module, indicator_number, cov_type, val_text, age_min, age_max, sex_cond, coefficient) VALUES ('IQI', 18, '3X', '75', 75, 79, 2, 0.015080885617)</v>
      </c>
    </row>
    <row r="300" spans="1:9" ht="12.75">
      <c r="A300">
        <v>18</v>
      </c>
      <c r="B300" s="2" t="s">
        <v>5</v>
      </c>
      <c r="C300" s="2" t="s">
        <v>30</v>
      </c>
      <c r="D300" s="2" t="s">
        <v>31</v>
      </c>
      <c r="E300" s="1" t="str">
        <f t="shared" si="23"/>
        <v>80</v>
      </c>
      <c r="F300" s="1" t="str">
        <f t="shared" si="24"/>
        <v>84</v>
      </c>
      <c r="G300">
        <v>2</v>
      </c>
      <c r="H300" s="1">
        <v>-0.015018411043</v>
      </c>
      <c r="I300" t="str">
        <f t="shared" si="22"/>
        <v>INSERT INTO ra_age_sex (module, indicator_number, cov_type, val_text, age_min, age_max, sex_cond, coefficient) VALUES ('IQI', 18, '3X', '80', 80, 84, 2, -0.015018411043)</v>
      </c>
    </row>
    <row r="301" spans="1:9" ht="12.75">
      <c r="A301">
        <v>18</v>
      </c>
      <c r="B301" s="2" t="s">
        <v>5</v>
      </c>
      <c r="C301" s="2" t="s">
        <v>32</v>
      </c>
      <c r="D301" s="2" t="s">
        <v>33</v>
      </c>
      <c r="E301" s="1" t="str">
        <f t="shared" si="23"/>
        <v>85</v>
      </c>
      <c r="F301" s="1" t="str">
        <f t="shared" si="24"/>
        <v>999</v>
      </c>
      <c r="G301">
        <v>2</v>
      </c>
      <c r="H301" s="1">
        <v>-0.012332878761</v>
      </c>
      <c r="I301" t="str">
        <f t="shared" si="22"/>
        <v>INSERT INTO ra_age_sex (module, indicator_number, cov_type, val_text, age_min, age_max, sex_cond, coefficient) VALUES ('IQI', 18, '3X', '85', 85, 999, 2, -0.012332878761)</v>
      </c>
    </row>
    <row r="302" spans="1:9" ht="12.75">
      <c r="A302">
        <v>19</v>
      </c>
      <c r="B302" s="2" t="s">
        <v>0</v>
      </c>
      <c r="C302" s="2" t="s">
        <v>1</v>
      </c>
      <c r="E302" s="1" t="s">
        <v>37</v>
      </c>
      <c r="F302" s="1" t="s">
        <v>37</v>
      </c>
      <c r="G302" s="1" t="s">
        <v>37</v>
      </c>
      <c r="H302" s="1">
        <v>-5.96589013828</v>
      </c>
      <c r="I302" t="str">
        <f t="shared" si="22"/>
        <v>INSERT INTO ra_age_sex (module, indicator_number, cov_type, val_text, age_min, age_max, sex_cond, coefficient) VALUES ('IQI', 19, '0I', 'INTERCEPT', null, null, null, -5.96589013828)</v>
      </c>
    </row>
    <row r="303" spans="1:9" ht="12.75">
      <c r="A303">
        <v>19</v>
      </c>
      <c r="B303" s="2" t="s">
        <v>2</v>
      </c>
      <c r="C303" s="2" t="s">
        <v>3</v>
      </c>
      <c r="E303" s="1" t="s">
        <v>37</v>
      </c>
      <c r="F303" s="1" t="s">
        <v>37</v>
      </c>
      <c r="G303">
        <v>2</v>
      </c>
      <c r="H303" s="1">
        <v>-0.098526287967</v>
      </c>
      <c r="I303" t="str">
        <f t="shared" si="22"/>
        <v>INSERT INTO ra_age_sex (module, indicator_number, cov_type, val_text, age_min, age_max, sex_cond, coefficient) VALUES ('IQI', 19, '1S', 'SEX', null, null, 2, -0.098526287967)</v>
      </c>
    </row>
    <row r="304" spans="1:9" ht="12.75">
      <c r="A304">
        <v>19</v>
      </c>
      <c r="B304" s="2" t="s">
        <v>4</v>
      </c>
      <c r="C304" s="2" t="s">
        <v>6</v>
      </c>
      <c r="D304" s="2" t="s">
        <v>7</v>
      </c>
      <c r="E304" s="1" t="str">
        <f aca="true" t="shared" si="25" ref="E304:E331">C304</f>
        <v>18</v>
      </c>
      <c r="F304" s="1" t="str">
        <f aca="true" t="shared" si="26" ref="F304:F331">D304</f>
        <v>24</v>
      </c>
      <c r="G304" s="1" t="s">
        <v>37</v>
      </c>
      <c r="H304" s="1">
        <v>-2.44173635999</v>
      </c>
      <c r="I304" t="str">
        <f t="shared" si="22"/>
        <v>INSERT INTO ra_age_sex (module, indicator_number, cov_type, val_text, age_min, age_max, sex_cond, coefficient) VALUES ('IQI', 19, '2A', '18', 18, 24, null, -2.44173635999)</v>
      </c>
    </row>
    <row r="305" spans="1:9" ht="12.75">
      <c r="A305">
        <v>19</v>
      </c>
      <c r="B305" s="2" t="s">
        <v>4</v>
      </c>
      <c r="C305" s="2" t="s">
        <v>8</v>
      </c>
      <c r="D305" s="2" t="s">
        <v>9</v>
      </c>
      <c r="E305" s="1" t="str">
        <f t="shared" si="25"/>
        <v>25</v>
      </c>
      <c r="F305" s="1" t="str">
        <f t="shared" si="26"/>
        <v>29</v>
      </c>
      <c r="G305" s="1" t="s">
        <v>37</v>
      </c>
      <c r="H305" s="1">
        <v>-2.19625245766</v>
      </c>
      <c r="I305" t="str">
        <f t="shared" si="22"/>
        <v>INSERT INTO ra_age_sex (module, indicator_number, cov_type, val_text, age_min, age_max, sex_cond, coefficient) VALUES ('IQI', 19, '2A', '25', 25, 29, null, -2.19625245766)</v>
      </c>
    </row>
    <row r="306" spans="1:9" ht="12.75">
      <c r="A306">
        <v>19</v>
      </c>
      <c r="B306" s="2" t="s">
        <v>4</v>
      </c>
      <c r="C306" s="2" t="s">
        <v>10</v>
      </c>
      <c r="D306" s="2" t="s">
        <v>11</v>
      </c>
      <c r="E306" s="1" t="str">
        <f t="shared" si="25"/>
        <v>30</v>
      </c>
      <c r="F306" s="1" t="str">
        <f t="shared" si="26"/>
        <v>34</v>
      </c>
      <c r="G306" s="1" t="s">
        <v>37</v>
      </c>
      <c r="H306" s="1">
        <v>-2.70534416487</v>
      </c>
      <c r="I306" t="str">
        <f t="shared" si="22"/>
        <v>INSERT INTO ra_age_sex (module, indicator_number, cov_type, val_text, age_min, age_max, sex_cond, coefficient) VALUES ('IQI', 19, '2A', '30', 30, 34, null, -2.70534416487)</v>
      </c>
    </row>
    <row r="307" spans="1:9" ht="12.75">
      <c r="A307">
        <v>19</v>
      </c>
      <c r="B307" s="2" t="s">
        <v>4</v>
      </c>
      <c r="C307" s="2" t="s">
        <v>12</v>
      </c>
      <c r="D307" s="2" t="s">
        <v>13</v>
      </c>
      <c r="E307" s="1" t="str">
        <f t="shared" si="25"/>
        <v>35</v>
      </c>
      <c r="F307" s="1" t="str">
        <f t="shared" si="26"/>
        <v>39</v>
      </c>
      <c r="G307" s="1" t="s">
        <v>37</v>
      </c>
      <c r="H307" s="1">
        <v>-1.46538183423</v>
      </c>
      <c r="I307" t="str">
        <f t="shared" si="22"/>
        <v>INSERT INTO ra_age_sex (module, indicator_number, cov_type, val_text, age_min, age_max, sex_cond, coefficient) VALUES ('IQI', 19, '2A', '35', 35, 39, null, -1.46538183423)</v>
      </c>
    </row>
    <row r="308" spans="1:9" ht="12.75">
      <c r="A308">
        <v>19</v>
      </c>
      <c r="B308" s="2" t="s">
        <v>4</v>
      </c>
      <c r="C308" s="2" t="s">
        <v>14</v>
      </c>
      <c r="D308" s="2" t="s">
        <v>15</v>
      </c>
      <c r="E308" s="1" t="str">
        <f t="shared" si="25"/>
        <v>40</v>
      </c>
      <c r="F308" s="1" t="str">
        <f t="shared" si="26"/>
        <v>44</v>
      </c>
      <c r="G308" s="1" t="s">
        <v>37</v>
      </c>
      <c r="H308" s="1">
        <v>-1.53581623548</v>
      </c>
      <c r="I308" t="str">
        <f t="shared" si="22"/>
        <v>INSERT INTO ra_age_sex (module, indicator_number, cov_type, val_text, age_min, age_max, sex_cond, coefficient) VALUES ('IQI', 19, '2A', '40', 40, 44, null, -1.53581623548)</v>
      </c>
    </row>
    <row r="309" spans="1:9" ht="12.75">
      <c r="A309">
        <v>19</v>
      </c>
      <c r="B309" s="2" t="s">
        <v>4</v>
      </c>
      <c r="C309" s="2" t="s">
        <v>16</v>
      </c>
      <c r="D309" s="2" t="s">
        <v>17</v>
      </c>
      <c r="E309" s="1" t="str">
        <f t="shared" si="25"/>
        <v>45</v>
      </c>
      <c r="F309" s="1" t="str">
        <f t="shared" si="26"/>
        <v>49</v>
      </c>
      <c r="G309" s="1" t="s">
        <v>37</v>
      </c>
      <c r="H309" s="1">
        <v>-0.895941100995</v>
      </c>
      <c r="I309" t="str">
        <f t="shared" si="22"/>
        <v>INSERT INTO ra_age_sex (module, indicator_number, cov_type, val_text, age_min, age_max, sex_cond, coefficient) VALUES ('IQI', 19, '2A', '45', 45, 49, null, -0.895941100995)</v>
      </c>
    </row>
    <row r="310" spans="1:9" ht="12.75">
      <c r="A310">
        <v>19</v>
      </c>
      <c r="B310" s="2" t="s">
        <v>4</v>
      </c>
      <c r="C310" s="2" t="s">
        <v>18</v>
      </c>
      <c r="D310" s="2" t="s">
        <v>19</v>
      </c>
      <c r="E310" s="1" t="str">
        <f t="shared" si="25"/>
        <v>50</v>
      </c>
      <c r="F310" s="1" t="str">
        <f t="shared" si="26"/>
        <v>54</v>
      </c>
      <c r="G310" s="1" t="s">
        <v>37</v>
      </c>
      <c r="H310" s="1">
        <v>-0.674728768673</v>
      </c>
      <c r="I310" t="str">
        <f t="shared" si="22"/>
        <v>INSERT INTO ra_age_sex (module, indicator_number, cov_type, val_text, age_min, age_max, sex_cond, coefficient) VALUES ('IQI', 19, '2A', '50', 50, 54, null, -0.674728768673)</v>
      </c>
    </row>
    <row r="311" spans="1:9" ht="12.75">
      <c r="A311">
        <v>19</v>
      </c>
      <c r="B311" s="2" t="s">
        <v>4</v>
      </c>
      <c r="C311" s="2" t="s">
        <v>20</v>
      </c>
      <c r="D311" s="2" t="s">
        <v>21</v>
      </c>
      <c r="E311" s="1" t="str">
        <f t="shared" si="25"/>
        <v>55</v>
      </c>
      <c r="F311" s="1" t="str">
        <f t="shared" si="26"/>
        <v>59</v>
      </c>
      <c r="G311" s="1" t="s">
        <v>37</v>
      </c>
      <c r="H311" s="1">
        <v>-0.424742996376</v>
      </c>
      <c r="I311" t="str">
        <f t="shared" si="22"/>
        <v>INSERT INTO ra_age_sex (module, indicator_number, cov_type, val_text, age_min, age_max, sex_cond, coefficient) VALUES ('IQI', 19, '2A', '55', 55, 59, null, -0.424742996376)</v>
      </c>
    </row>
    <row r="312" spans="1:9" ht="12.75">
      <c r="A312">
        <v>19</v>
      </c>
      <c r="B312" s="2" t="s">
        <v>4</v>
      </c>
      <c r="C312" s="2" t="s">
        <v>22</v>
      </c>
      <c r="D312" s="2" t="s">
        <v>23</v>
      </c>
      <c r="E312" s="1" t="str">
        <f t="shared" si="25"/>
        <v>60</v>
      </c>
      <c r="F312" s="1" t="str">
        <f t="shared" si="26"/>
        <v>64</v>
      </c>
      <c r="G312" s="1" t="s">
        <v>37</v>
      </c>
      <c r="H312" s="1">
        <v>0</v>
      </c>
      <c r="I312" t="str">
        <f t="shared" si="22"/>
        <v>INSERT INTO ra_age_sex (module, indicator_number, cov_type, val_text, age_min, age_max, sex_cond, coefficient) VALUES ('IQI', 19, '2A', '60', 60, 64, null, 0)</v>
      </c>
    </row>
    <row r="313" spans="1:9" ht="12.75">
      <c r="A313">
        <v>19</v>
      </c>
      <c r="B313" s="2" t="s">
        <v>4</v>
      </c>
      <c r="C313" s="2" t="s">
        <v>24</v>
      </c>
      <c r="D313" s="2" t="s">
        <v>25</v>
      </c>
      <c r="E313" s="1" t="str">
        <f t="shared" si="25"/>
        <v>65</v>
      </c>
      <c r="F313" s="1" t="str">
        <f t="shared" si="26"/>
        <v>69</v>
      </c>
      <c r="G313" s="1" t="s">
        <v>37</v>
      </c>
      <c r="H313" s="1">
        <v>-0.061278511438</v>
      </c>
      <c r="I313" t="str">
        <f t="shared" si="22"/>
        <v>INSERT INTO ra_age_sex (module, indicator_number, cov_type, val_text, age_min, age_max, sex_cond, coefficient) VALUES ('IQI', 19, '2A', '65', 65, 69, null, -0.061278511438)</v>
      </c>
    </row>
    <row r="314" spans="1:9" ht="12.75">
      <c r="A314">
        <v>19</v>
      </c>
      <c r="B314" s="2" t="s">
        <v>4</v>
      </c>
      <c r="C314" s="2" t="s">
        <v>26</v>
      </c>
      <c r="D314" s="2" t="s">
        <v>27</v>
      </c>
      <c r="E314" s="1" t="str">
        <f t="shared" si="25"/>
        <v>70</v>
      </c>
      <c r="F314" s="1" t="str">
        <f t="shared" si="26"/>
        <v>74</v>
      </c>
      <c r="G314" s="1" t="s">
        <v>37</v>
      </c>
      <c r="H314" s="1">
        <v>-0.103729968575</v>
      </c>
      <c r="I314" t="str">
        <f t="shared" si="22"/>
        <v>INSERT INTO ra_age_sex (module, indicator_number, cov_type, val_text, age_min, age_max, sex_cond, coefficient) VALUES ('IQI', 19, '2A', '70', 70, 74, null, -0.103729968575)</v>
      </c>
    </row>
    <row r="315" spans="1:9" ht="12.75">
      <c r="A315">
        <v>19</v>
      </c>
      <c r="B315" s="2" t="s">
        <v>4</v>
      </c>
      <c r="C315" s="2" t="s">
        <v>28</v>
      </c>
      <c r="D315" s="2" t="s">
        <v>29</v>
      </c>
      <c r="E315" s="1" t="str">
        <f t="shared" si="25"/>
        <v>75</v>
      </c>
      <c r="F315" s="1" t="str">
        <f t="shared" si="26"/>
        <v>79</v>
      </c>
      <c r="G315" s="1" t="s">
        <v>37</v>
      </c>
      <c r="H315" s="1">
        <v>0.116416162499</v>
      </c>
      <c r="I315" t="str">
        <f t="shared" si="22"/>
        <v>INSERT INTO ra_age_sex (module, indicator_number, cov_type, val_text, age_min, age_max, sex_cond, coefficient) VALUES ('IQI', 19, '2A', '75', 75, 79, null, 0.116416162499)</v>
      </c>
    </row>
    <row r="316" spans="1:9" ht="12.75">
      <c r="A316">
        <v>19</v>
      </c>
      <c r="B316" s="2" t="s">
        <v>4</v>
      </c>
      <c r="C316" s="2" t="s">
        <v>30</v>
      </c>
      <c r="D316" s="2" t="s">
        <v>31</v>
      </c>
      <c r="E316" s="1" t="str">
        <f t="shared" si="25"/>
        <v>80</v>
      </c>
      <c r="F316" s="1" t="str">
        <f t="shared" si="26"/>
        <v>84</v>
      </c>
      <c r="G316" s="1" t="s">
        <v>37</v>
      </c>
      <c r="H316" s="1">
        <v>0.277755602599</v>
      </c>
      <c r="I316" t="str">
        <f t="shared" si="22"/>
        <v>INSERT INTO ra_age_sex (module, indicator_number, cov_type, val_text, age_min, age_max, sex_cond, coefficient) VALUES ('IQI', 19, '2A', '80', 80, 84, null, 0.277755602599)</v>
      </c>
    </row>
    <row r="317" spans="1:9" ht="12.75">
      <c r="A317">
        <v>19</v>
      </c>
      <c r="B317" s="2" t="s">
        <v>4</v>
      </c>
      <c r="C317" s="2" t="s">
        <v>32</v>
      </c>
      <c r="D317" s="2" t="s">
        <v>33</v>
      </c>
      <c r="E317" s="1" t="str">
        <f t="shared" si="25"/>
        <v>85</v>
      </c>
      <c r="F317" s="1" t="str">
        <f t="shared" si="26"/>
        <v>999</v>
      </c>
      <c r="G317" s="1" t="s">
        <v>37</v>
      </c>
      <c r="H317" s="1">
        <v>0.610016570912</v>
      </c>
      <c r="I317" t="str">
        <f t="shared" si="22"/>
        <v>INSERT INTO ra_age_sex (module, indicator_number, cov_type, val_text, age_min, age_max, sex_cond, coefficient) VALUES ('IQI', 19, '2A', '85', 85, 999, null, 0.610016570912)</v>
      </c>
    </row>
    <row r="318" spans="1:9" ht="12.75">
      <c r="A318">
        <v>19</v>
      </c>
      <c r="B318" s="2" t="s">
        <v>5</v>
      </c>
      <c r="C318" s="2" t="s">
        <v>6</v>
      </c>
      <c r="D318" s="2" t="s">
        <v>7</v>
      </c>
      <c r="E318" s="1" t="str">
        <f t="shared" si="25"/>
        <v>18</v>
      </c>
      <c r="F318" s="1" t="str">
        <f t="shared" si="26"/>
        <v>24</v>
      </c>
      <c r="G318">
        <v>2</v>
      </c>
      <c r="H318" s="1">
        <v>0.899288200525</v>
      </c>
      <c r="I318" t="str">
        <f t="shared" si="22"/>
        <v>INSERT INTO ra_age_sex (module, indicator_number, cov_type, val_text, age_min, age_max, sex_cond, coefficient) VALUES ('IQI', 19, '3X', '18', 18, 24, 2, 0.899288200525)</v>
      </c>
    </row>
    <row r="319" spans="1:9" ht="12.75">
      <c r="A319">
        <v>19</v>
      </c>
      <c r="B319" s="2" t="s">
        <v>5</v>
      </c>
      <c r="C319" s="2" t="s">
        <v>8</v>
      </c>
      <c r="D319" s="2" t="s">
        <v>9</v>
      </c>
      <c r="E319" s="1" t="str">
        <f t="shared" si="25"/>
        <v>25</v>
      </c>
      <c r="F319" s="1" t="str">
        <f t="shared" si="26"/>
        <v>29</v>
      </c>
      <c r="G319">
        <v>2</v>
      </c>
      <c r="H319" s="1">
        <v>-0.106112915968</v>
      </c>
      <c r="I319" t="str">
        <f t="shared" si="22"/>
        <v>INSERT INTO ra_age_sex (module, indicator_number, cov_type, val_text, age_min, age_max, sex_cond, coefficient) VALUES ('IQI', 19, '3X', '25', 25, 29, 2, -0.106112915968)</v>
      </c>
    </row>
    <row r="320" spans="1:9" ht="12.75">
      <c r="A320">
        <v>19</v>
      </c>
      <c r="B320" s="2" t="s">
        <v>5</v>
      </c>
      <c r="C320" s="2" t="s">
        <v>10</v>
      </c>
      <c r="D320" s="2" t="s">
        <v>11</v>
      </c>
      <c r="E320" s="1" t="str">
        <f t="shared" si="25"/>
        <v>30</v>
      </c>
      <c r="F320" s="1" t="str">
        <f t="shared" si="26"/>
        <v>34</v>
      </c>
      <c r="G320">
        <v>2</v>
      </c>
      <c r="H320" s="1">
        <v>1.546523579919</v>
      </c>
      <c r="I320" t="str">
        <f t="shared" si="22"/>
        <v>INSERT INTO ra_age_sex (module, indicator_number, cov_type, val_text, age_min, age_max, sex_cond, coefficient) VALUES ('IQI', 19, '3X', '30', 30, 34, 2, 1.546523579919)</v>
      </c>
    </row>
    <row r="321" spans="1:9" ht="12.75">
      <c r="A321">
        <v>19</v>
      </c>
      <c r="B321" s="2" t="s">
        <v>5</v>
      </c>
      <c r="C321" s="2" t="s">
        <v>12</v>
      </c>
      <c r="D321" s="2" t="s">
        <v>13</v>
      </c>
      <c r="E321" s="1" t="str">
        <f t="shared" si="25"/>
        <v>35</v>
      </c>
      <c r="F321" s="1" t="str">
        <f t="shared" si="26"/>
        <v>39</v>
      </c>
      <c r="G321">
        <v>2</v>
      </c>
      <c r="H321" s="1">
        <v>0.15839820363</v>
      </c>
      <c r="I321" t="str">
        <f t="shared" si="22"/>
        <v>INSERT INTO ra_age_sex (module, indicator_number, cov_type, val_text, age_min, age_max, sex_cond, coefficient) VALUES ('IQI', 19, '3X', '35', 35, 39, 2, 0.15839820363)</v>
      </c>
    </row>
    <row r="322" spans="1:9" ht="12.75">
      <c r="A322">
        <v>19</v>
      </c>
      <c r="B322" s="2" t="s">
        <v>5</v>
      </c>
      <c r="C322" s="2" t="s">
        <v>14</v>
      </c>
      <c r="D322" s="2" t="s">
        <v>15</v>
      </c>
      <c r="E322" s="1" t="str">
        <f t="shared" si="25"/>
        <v>40</v>
      </c>
      <c r="F322" s="1" t="str">
        <f t="shared" si="26"/>
        <v>44</v>
      </c>
      <c r="G322">
        <v>2</v>
      </c>
      <c r="H322" s="1">
        <v>0.668006958813</v>
      </c>
      <c r="I322" t="str">
        <f t="shared" si="22"/>
        <v>INSERT INTO ra_age_sex (module, indicator_number, cov_type, val_text, age_min, age_max, sex_cond, coefficient) VALUES ('IQI', 19, '3X', '40', 40, 44, 2, 0.668006958813)</v>
      </c>
    </row>
    <row r="323" spans="1:9" ht="12.75">
      <c r="A323">
        <v>19</v>
      </c>
      <c r="B323" s="2" t="s">
        <v>5</v>
      </c>
      <c r="C323" s="2" t="s">
        <v>16</v>
      </c>
      <c r="D323" s="2" t="s">
        <v>17</v>
      </c>
      <c r="E323" s="1" t="str">
        <f t="shared" si="25"/>
        <v>45</v>
      </c>
      <c r="F323" s="1" t="str">
        <f t="shared" si="26"/>
        <v>49</v>
      </c>
      <c r="G323">
        <v>2</v>
      </c>
      <c r="H323" s="1">
        <v>0.590106403302</v>
      </c>
      <c r="I323" t="str">
        <f t="shared" si="22"/>
        <v>INSERT INTO ra_age_sex (module, indicator_number, cov_type, val_text, age_min, age_max, sex_cond, coefficient) VALUES ('IQI', 19, '3X', '45', 45, 49, 2, 0.590106403302)</v>
      </c>
    </row>
    <row r="324" spans="1:9" ht="12.75">
      <c r="A324">
        <v>19</v>
      </c>
      <c r="B324" s="2" t="s">
        <v>5</v>
      </c>
      <c r="C324" s="2" t="s">
        <v>18</v>
      </c>
      <c r="D324" s="2" t="s">
        <v>19</v>
      </c>
      <c r="E324" s="1" t="str">
        <f t="shared" si="25"/>
        <v>50</v>
      </c>
      <c r="F324" s="1" t="str">
        <f t="shared" si="26"/>
        <v>54</v>
      </c>
      <c r="G324">
        <v>2</v>
      </c>
      <c r="H324" s="1">
        <v>0.101664794478</v>
      </c>
      <c r="I324" t="str">
        <f t="shared" si="22"/>
        <v>INSERT INTO ra_age_sex (module, indicator_number, cov_type, val_text, age_min, age_max, sex_cond, coefficient) VALUES ('IQI', 19, '3X', '50', 50, 54, 2, 0.101664794478)</v>
      </c>
    </row>
    <row r="325" spans="1:9" ht="12.75">
      <c r="A325">
        <v>19</v>
      </c>
      <c r="B325" s="2" t="s">
        <v>5</v>
      </c>
      <c r="C325" s="2" t="s">
        <v>20</v>
      </c>
      <c r="D325" s="2" t="s">
        <v>21</v>
      </c>
      <c r="E325" s="1" t="str">
        <f t="shared" si="25"/>
        <v>55</v>
      </c>
      <c r="F325" s="1" t="str">
        <f t="shared" si="26"/>
        <v>59</v>
      </c>
      <c r="G325">
        <v>2</v>
      </c>
      <c r="H325" s="1">
        <v>0.253133862153</v>
      </c>
      <c r="I325" t="str">
        <f t="shared" si="22"/>
        <v>INSERT INTO ra_age_sex (module, indicator_number, cov_type, val_text, age_min, age_max, sex_cond, coefficient) VALUES ('IQI', 19, '3X', '55', 55, 59, 2, 0.253133862153)</v>
      </c>
    </row>
    <row r="326" spans="1:9" ht="12.75">
      <c r="A326">
        <v>19</v>
      </c>
      <c r="B326" s="2" t="s">
        <v>5</v>
      </c>
      <c r="C326" s="2" t="s">
        <v>22</v>
      </c>
      <c r="D326" s="2" t="s">
        <v>23</v>
      </c>
      <c r="E326" s="1" t="str">
        <f t="shared" si="25"/>
        <v>60</v>
      </c>
      <c r="F326" s="1" t="str">
        <f t="shared" si="26"/>
        <v>64</v>
      </c>
      <c r="G326">
        <v>2</v>
      </c>
      <c r="H326" s="1">
        <v>0</v>
      </c>
      <c r="I326" t="str">
        <f t="shared" si="22"/>
        <v>INSERT INTO ra_age_sex (module, indicator_number, cov_type, val_text, age_min, age_max, sex_cond, coefficient) VALUES ('IQI', 19, '3X', '60', 60, 64, 2, 0)</v>
      </c>
    </row>
    <row r="327" spans="1:9" ht="12.75">
      <c r="A327">
        <v>19</v>
      </c>
      <c r="B327" s="2" t="s">
        <v>5</v>
      </c>
      <c r="C327" s="2" t="s">
        <v>24</v>
      </c>
      <c r="D327" s="2" t="s">
        <v>25</v>
      </c>
      <c r="E327" s="1" t="str">
        <f t="shared" si="25"/>
        <v>65</v>
      </c>
      <c r="F327" s="1" t="str">
        <f t="shared" si="26"/>
        <v>69</v>
      </c>
      <c r="G327">
        <v>2</v>
      </c>
      <c r="H327" s="1">
        <v>-0.110888162286</v>
      </c>
      <c r="I327" t="str">
        <f t="shared" si="22"/>
        <v>INSERT INTO ra_age_sex (module, indicator_number, cov_type, val_text, age_min, age_max, sex_cond, coefficient) VALUES ('IQI', 19, '3X', '65', 65, 69, 2, -0.110888162286)</v>
      </c>
    </row>
    <row r="328" spans="1:9" ht="12.75">
      <c r="A328">
        <v>19</v>
      </c>
      <c r="B328" s="2" t="s">
        <v>5</v>
      </c>
      <c r="C328" s="2" t="s">
        <v>26</v>
      </c>
      <c r="D328" s="2" t="s">
        <v>27</v>
      </c>
      <c r="E328" s="1" t="str">
        <f t="shared" si="25"/>
        <v>70</v>
      </c>
      <c r="F328" s="1" t="str">
        <f t="shared" si="26"/>
        <v>74</v>
      </c>
      <c r="G328">
        <v>2</v>
      </c>
      <c r="H328" s="1">
        <v>-0.198232676579</v>
      </c>
      <c r="I328" t="str">
        <f t="shared" si="22"/>
        <v>INSERT INTO ra_age_sex (module, indicator_number, cov_type, val_text, age_min, age_max, sex_cond, coefficient) VALUES ('IQI', 19, '3X', '70', 70, 74, 2, -0.198232676579)</v>
      </c>
    </row>
    <row r="329" spans="1:9" ht="12.75">
      <c r="A329">
        <v>19</v>
      </c>
      <c r="B329" s="2" t="s">
        <v>5</v>
      </c>
      <c r="C329" s="2" t="s">
        <v>28</v>
      </c>
      <c r="D329" s="2" t="s">
        <v>29</v>
      </c>
      <c r="E329" s="1" t="str">
        <f t="shared" si="25"/>
        <v>75</v>
      </c>
      <c r="F329" s="1" t="str">
        <f t="shared" si="26"/>
        <v>79</v>
      </c>
      <c r="G329">
        <v>2</v>
      </c>
      <c r="H329" s="1">
        <v>-0.352795472491</v>
      </c>
      <c r="I329" t="str">
        <f t="shared" si="22"/>
        <v>INSERT INTO ra_age_sex (module, indicator_number, cov_type, val_text, age_min, age_max, sex_cond, coefficient) VALUES ('IQI', 19, '3X', '75', 75, 79, 2, -0.352795472491)</v>
      </c>
    </row>
    <row r="330" spans="1:9" ht="12.75">
      <c r="A330">
        <v>19</v>
      </c>
      <c r="B330" s="2" t="s">
        <v>5</v>
      </c>
      <c r="C330" s="2" t="s">
        <v>30</v>
      </c>
      <c r="D330" s="2" t="s">
        <v>31</v>
      </c>
      <c r="E330" s="1" t="str">
        <f t="shared" si="25"/>
        <v>80</v>
      </c>
      <c r="F330" s="1" t="str">
        <f t="shared" si="26"/>
        <v>84</v>
      </c>
      <c r="G330">
        <v>2</v>
      </c>
      <c r="H330" s="1">
        <v>-0.373916376248</v>
      </c>
      <c r="I330" t="str">
        <f aca="true" t="shared" si="27" ref="I330:I393">$A$6&amp;A330&amp;", '"&amp;B330&amp;"', '"&amp;C330&amp;"', "&amp;E330&amp;", "&amp;F330&amp;", "&amp;G330&amp;", "&amp;H330&amp;")"</f>
        <v>INSERT INTO ra_age_sex (module, indicator_number, cov_type, val_text, age_min, age_max, sex_cond, coefficient) VALUES ('IQI', 19, '3X', '80', 80, 84, 2, -0.373916376248)</v>
      </c>
    </row>
    <row r="331" spans="1:9" ht="12.75">
      <c r="A331">
        <v>19</v>
      </c>
      <c r="B331" s="2" t="s">
        <v>5</v>
      </c>
      <c r="C331" s="2" t="s">
        <v>32</v>
      </c>
      <c r="D331" s="2" t="s">
        <v>33</v>
      </c>
      <c r="E331" s="1" t="str">
        <f t="shared" si="25"/>
        <v>85</v>
      </c>
      <c r="F331" s="1" t="str">
        <f t="shared" si="26"/>
        <v>999</v>
      </c>
      <c r="G331">
        <v>2</v>
      </c>
      <c r="H331" s="1">
        <v>-0.295138089639</v>
      </c>
      <c r="I331" t="str">
        <f t="shared" si="27"/>
        <v>INSERT INTO ra_age_sex (module, indicator_number, cov_type, val_text, age_min, age_max, sex_cond, coefficient) VALUES ('IQI', 19, '3X', '85', 85, 999, 2, -0.295138089639)</v>
      </c>
    </row>
    <row r="332" spans="1:9" ht="12.75">
      <c r="A332">
        <v>20</v>
      </c>
      <c r="B332" s="2" t="s">
        <v>0</v>
      </c>
      <c r="C332" s="2" t="s">
        <v>1</v>
      </c>
      <c r="E332" s="1" t="s">
        <v>37</v>
      </c>
      <c r="F332" s="1" t="s">
        <v>37</v>
      </c>
      <c r="G332" s="1" t="s">
        <v>37</v>
      </c>
      <c r="H332" s="1">
        <v>-5.25971610704</v>
      </c>
      <c r="I332" t="str">
        <f t="shared" si="27"/>
        <v>INSERT INTO ra_age_sex (module, indicator_number, cov_type, val_text, age_min, age_max, sex_cond, coefficient) VALUES ('IQI', 20, '0I', 'INTERCEPT', null, null, null, -5.25971610704)</v>
      </c>
    </row>
    <row r="333" spans="1:9" ht="12.75">
      <c r="A333">
        <v>20</v>
      </c>
      <c r="B333" s="2" t="s">
        <v>2</v>
      </c>
      <c r="C333" s="2" t="s">
        <v>3</v>
      </c>
      <c r="E333" s="1" t="s">
        <v>37</v>
      </c>
      <c r="F333" s="1" t="s">
        <v>37</v>
      </c>
      <c r="G333">
        <v>2</v>
      </c>
      <c r="H333" s="1">
        <v>-0.120974230909</v>
      </c>
      <c r="I333" t="str">
        <f t="shared" si="27"/>
        <v>INSERT INTO ra_age_sex (module, indicator_number, cov_type, val_text, age_min, age_max, sex_cond, coefficient) VALUES ('IQI', 20, '1S', 'SEX', null, null, 2, -0.120974230909)</v>
      </c>
    </row>
    <row r="334" spans="1:9" ht="12.75">
      <c r="A334">
        <v>20</v>
      </c>
      <c r="B334" s="2" t="s">
        <v>4</v>
      </c>
      <c r="C334" s="2" t="s">
        <v>6</v>
      </c>
      <c r="D334" s="2" t="s">
        <v>7</v>
      </c>
      <c r="E334" s="1" t="str">
        <f aca="true" t="shared" si="28" ref="E334:E361">C334</f>
        <v>18</v>
      </c>
      <c r="F334" s="1" t="str">
        <f aca="true" t="shared" si="29" ref="F334:F361">D334</f>
        <v>24</v>
      </c>
      <c r="G334" s="1" t="s">
        <v>37</v>
      </c>
      <c r="H334" s="1">
        <v>-1.25605595936</v>
      </c>
      <c r="I334" t="str">
        <f t="shared" si="27"/>
        <v>INSERT INTO ra_age_sex (module, indicator_number, cov_type, val_text, age_min, age_max, sex_cond, coefficient) VALUES ('IQI', 20, '2A', '18', 18, 24, null, -1.25605595936)</v>
      </c>
    </row>
    <row r="335" spans="1:9" ht="12.75">
      <c r="A335">
        <v>20</v>
      </c>
      <c r="B335" s="2" t="s">
        <v>4</v>
      </c>
      <c r="C335" s="2" t="s">
        <v>8</v>
      </c>
      <c r="D335" s="2" t="s">
        <v>9</v>
      </c>
      <c r="E335" s="1" t="str">
        <f t="shared" si="28"/>
        <v>25</v>
      </c>
      <c r="F335" s="1" t="str">
        <f t="shared" si="29"/>
        <v>29</v>
      </c>
      <c r="G335" s="1" t="s">
        <v>37</v>
      </c>
      <c r="H335" s="1">
        <v>-1.11333004818</v>
      </c>
      <c r="I335" t="str">
        <f t="shared" si="27"/>
        <v>INSERT INTO ra_age_sex (module, indicator_number, cov_type, val_text, age_min, age_max, sex_cond, coefficient) VALUES ('IQI', 20, '2A', '25', 25, 29, null, -1.11333004818)</v>
      </c>
    </row>
    <row r="336" spans="1:9" ht="12.75">
      <c r="A336">
        <v>20</v>
      </c>
      <c r="B336" s="2" t="s">
        <v>4</v>
      </c>
      <c r="C336" s="2" t="s">
        <v>10</v>
      </c>
      <c r="D336" s="2" t="s">
        <v>11</v>
      </c>
      <c r="E336" s="1" t="str">
        <f t="shared" si="28"/>
        <v>30</v>
      </c>
      <c r="F336" s="1" t="str">
        <f t="shared" si="29"/>
        <v>34</v>
      </c>
      <c r="G336" s="1" t="s">
        <v>37</v>
      </c>
      <c r="H336" s="1">
        <v>-1.08662480569</v>
      </c>
      <c r="I336" t="str">
        <f t="shared" si="27"/>
        <v>INSERT INTO ra_age_sex (module, indicator_number, cov_type, val_text, age_min, age_max, sex_cond, coefficient) VALUES ('IQI', 20, '2A', '30', 30, 34, null, -1.08662480569)</v>
      </c>
    </row>
    <row r="337" spans="1:9" ht="12.75">
      <c r="A337">
        <v>20</v>
      </c>
      <c r="B337" s="2" t="s">
        <v>4</v>
      </c>
      <c r="C337" s="2" t="s">
        <v>12</v>
      </c>
      <c r="D337" s="2" t="s">
        <v>13</v>
      </c>
      <c r="E337" s="1" t="str">
        <f t="shared" si="28"/>
        <v>35</v>
      </c>
      <c r="F337" s="1" t="str">
        <f t="shared" si="29"/>
        <v>39</v>
      </c>
      <c r="G337" s="1" t="s">
        <v>37</v>
      </c>
      <c r="H337" s="1">
        <v>-0.974145375951</v>
      </c>
      <c r="I337" t="str">
        <f t="shared" si="27"/>
        <v>INSERT INTO ra_age_sex (module, indicator_number, cov_type, val_text, age_min, age_max, sex_cond, coefficient) VALUES ('IQI', 20, '2A', '35', 35, 39, null, -0.974145375951)</v>
      </c>
    </row>
    <row r="338" spans="1:9" ht="12.75">
      <c r="A338">
        <v>20</v>
      </c>
      <c r="B338" s="2" t="s">
        <v>4</v>
      </c>
      <c r="C338" s="2" t="s">
        <v>14</v>
      </c>
      <c r="D338" s="2" t="s">
        <v>15</v>
      </c>
      <c r="E338" s="1" t="str">
        <f t="shared" si="28"/>
        <v>40</v>
      </c>
      <c r="F338" s="1" t="str">
        <f t="shared" si="29"/>
        <v>44</v>
      </c>
      <c r="G338" s="1" t="s">
        <v>37</v>
      </c>
      <c r="H338" s="1">
        <v>-0.80604423011</v>
      </c>
      <c r="I338" t="str">
        <f t="shared" si="27"/>
        <v>INSERT INTO ra_age_sex (module, indicator_number, cov_type, val_text, age_min, age_max, sex_cond, coefficient) VALUES ('IQI', 20, '2A', '40', 40, 44, null, -0.80604423011)</v>
      </c>
    </row>
    <row r="339" spans="1:9" ht="12.75">
      <c r="A339">
        <v>20</v>
      </c>
      <c r="B339" s="2" t="s">
        <v>4</v>
      </c>
      <c r="C339" s="2" t="s">
        <v>16</v>
      </c>
      <c r="D339" s="2" t="s">
        <v>17</v>
      </c>
      <c r="E339" s="1" t="str">
        <f t="shared" si="28"/>
        <v>45</v>
      </c>
      <c r="F339" s="1" t="str">
        <f t="shared" si="29"/>
        <v>49</v>
      </c>
      <c r="G339" s="1" t="s">
        <v>37</v>
      </c>
      <c r="H339" s="1">
        <v>-0.603074364195</v>
      </c>
      <c r="I339" t="str">
        <f t="shared" si="27"/>
        <v>INSERT INTO ra_age_sex (module, indicator_number, cov_type, val_text, age_min, age_max, sex_cond, coefficient) VALUES ('IQI', 20, '2A', '45', 45, 49, null, -0.603074364195)</v>
      </c>
    </row>
    <row r="340" spans="1:9" ht="12.75">
      <c r="A340">
        <v>20</v>
      </c>
      <c r="B340" s="2" t="s">
        <v>4</v>
      </c>
      <c r="C340" s="2" t="s">
        <v>18</v>
      </c>
      <c r="D340" s="2" t="s">
        <v>19</v>
      </c>
      <c r="E340" s="1" t="str">
        <f t="shared" si="28"/>
        <v>50</v>
      </c>
      <c r="F340" s="1" t="str">
        <f t="shared" si="29"/>
        <v>54</v>
      </c>
      <c r="G340" s="1" t="s">
        <v>37</v>
      </c>
      <c r="H340" s="1">
        <v>-0.356088526574</v>
      </c>
      <c r="I340" t="str">
        <f t="shared" si="27"/>
        <v>INSERT INTO ra_age_sex (module, indicator_number, cov_type, val_text, age_min, age_max, sex_cond, coefficient) VALUES ('IQI', 20, '2A', '50', 50, 54, null, -0.356088526574)</v>
      </c>
    </row>
    <row r="341" spans="1:9" ht="12.75">
      <c r="A341">
        <v>20</v>
      </c>
      <c r="B341" s="2" t="s">
        <v>4</v>
      </c>
      <c r="C341" s="2" t="s">
        <v>20</v>
      </c>
      <c r="D341" s="2" t="s">
        <v>21</v>
      </c>
      <c r="E341" s="1" t="str">
        <f t="shared" si="28"/>
        <v>55</v>
      </c>
      <c r="F341" s="1" t="str">
        <f t="shared" si="29"/>
        <v>59</v>
      </c>
      <c r="G341" s="1" t="s">
        <v>37</v>
      </c>
      <c r="H341" s="1">
        <v>-0.1813607051</v>
      </c>
      <c r="I341" t="str">
        <f t="shared" si="27"/>
        <v>INSERT INTO ra_age_sex (module, indicator_number, cov_type, val_text, age_min, age_max, sex_cond, coefficient) VALUES ('IQI', 20, '2A', '55', 55, 59, null, -0.1813607051)</v>
      </c>
    </row>
    <row r="342" spans="1:9" ht="12.75">
      <c r="A342">
        <v>20</v>
      </c>
      <c r="B342" s="2" t="s">
        <v>4</v>
      </c>
      <c r="C342" s="2" t="s">
        <v>22</v>
      </c>
      <c r="D342" s="2" t="s">
        <v>23</v>
      </c>
      <c r="E342" s="1" t="str">
        <f t="shared" si="28"/>
        <v>60</v>
      </c>
      <c r="F342" s="1" t="str">
        <f t="shared" si="29"/>
        <v>64</v>
      </c>
      <c r="G342" s="1" t="s">
        <v>37</v>
      </c>
      <c r="H342" s="1">
        <v>0</v>
      </c>
      <c r="I342" t="str">
        <f t="shared" si="27"/>
        <v>INSERT INTO ra_age_sex (module, indicator_number, cov_type, val_text, age_min, age_max, sex_cond, coefficient) VALUES ('IQI', 20, '2A', '60', 60, 64, null, 0)</v>
      </c>
    </row>
    <row r="343" spans="1:9" ht="12.75">
      <c r="A343">
        <v>20</v>
      </c>
      <c r="B343" s="2" t="s">
        <v>4</v>
      </c>
      <c r="C343" s="2" t="s">
        <v>24</v>
      </c>
      <c r="D343" s="2" t="s">
        <v>25</v>
      </c>
      <c r="E343" s="1" t="str">
        <f t="shared" si="28"/>
        <v>65</v>
      </c>
      <c r="F343" s="1" t="str">
        <f t="shared" si="29"/>
        <v>69</v>
      </c>
      <c r="G343" s="1" t="s">
        <v>37</v>
      </c>
      <c r="H343" s="1">
        <v>-0.032061369455</v>
      </c>
      <c r="I343" t="str">
        <f t="shared" si="27"/>
        <v>INSERT INTO ra_age_sex (module, indicator_number, cov_type, val_text, age_min, age_max, sex_cond, coefficient) VALUES ('IQI', 20, '2A', '65', 65, 69, null, -0.032061369455)</v>
      </c>
    </row>
    <row r="344" spans="1:9" ht="12.75">
      <c r="A344">
        <v>20</v>
      </c>
      <c r="B344" s="2" t="s">
        <v>4</v>
      </c>
      <c r="C344" s="2" t="s">
        <v>26</v>
      </c>
      <c r="D344" s="2" t="s">
        <v>27</v>
      </c>
      <c r="E344" s="1" t="str">
        <f t="shared" si="28"/>
        <v>70</v>
      </c>
      <c r="F344" s="1" t="str">
        <f t="shared" si="29"/>
        <v>74</v>
      </c>
      <c r="G344" s="1" t="s">
        <v>37</v>
      </c>
      <c r="H344" s="1">
        <v>0.024775065227</v>
      </c>
      <c r="I344" t="str">
        <f t="shared" si="27"/>
        <v>INSERT INTO ra_age_sex (module, indicator_number, cov_type, val_text, age_min, age_max, sex_cond, coefficient) VALUES ('IQI', 20, '2A', '70', 70, 74, null, 0.024775065227)</v>
      </c>
    </row>
    <row r="345" spans="1:9" ht="12.75">
      <c r="A345">
        <v>20</v>
      </c>
      <c r="B345" s="2" t="s">
        <v>4</v>
      </c>
      <c r="C345" s="2" t="s">
        <v>28</v>
      </c>
      <c r="D345" s="2" t="s">
        <v>29</v>
      </c>
      <c r="E345" s="1" t="str">
        <f t="shared" si="28"/>
        <v>75</v>
      </c>
      <c r="F345" s="1" t="str">
        <f t="shared" si="29"/>
        <v>79</v>
      </c>
      <c r="G345" s="1" t="s">
        <v>37</v>
      </c>
      <c r="H345" s="1">
        <v>0.212573694626</v>
      </c>
      <c r="I345" t="str">
        <f t="shared" si="27"/>
        <v>INSERT INTO ra_age_sex (module, indicator_number, cov_type, val_text, age_min, age_max, sex_cond, coefficient) VALUES ('IQI', 20, '2A', '75', 75, 79, null, 0.212573694626)</v>
      </c>
    </row>
    <row r="346" spans="1:9" ht="12.75">
      <c r="A346">
        <v>20</v>
      </c>
      <c r="B346" s="2" t="s">
        <v>4</v>
      </c>
      <c r="C346" s="2" t="s">
        <v>30</v>
      </c>
      <c r="D346" s="2" t="s">
        <v>31</v>
      </c>
      <c r="E346" s="1" t="str">
        <f t="shared" si="28"/>
        <v>80</v>
      </c>
      <c r="F346" s="1" t="str">
        <f t="shared" si="29"/>
        <v>84</v>
      </c>
      <c r="G346" s="1" t="s">
        <v>37</v>
      </c>
      <c r="H346" s="1">
        <v>0.348818263555</v>
      </c>
      <c r="I346" t="str">
        <f t="shared" si="27"/>
        <v>INSERT INTO ra_age_sex (module, indicator_number, cov_type, val_text, age_min, age_max, sex_cond, coefficient) VALUES ('IQI', 20, '2A', '80', 80, 84, null, 0.348818263555)</v>
      </c>
    </row>
    <row r="347" spans="1:9" ht="12.75">
      <c r="A347">
        <v>20</v>
      </c>
      <c r="B347" s="2" t="s">
        <v>4</v>
      </c>
      <c r="C347" s="2" t="s">
        <v>32</v>
      </c>
      <c r="D347" s="2" t="s">
        <v>33</v>
      </c>
      <c r="E347" s="1" t="str">
        <f t="shared" si="28"/>
        <v>85</v>
      </c>
      <c r="F347" s="1" t="str">
        <f t="shared" si="29"/>
        <v>999</v>
      </c>
      <c r="G347" s="1" t="s">
        <v>37</v>
      </c>
      <c r="H347" s="1">
        <v>0.637269463115</v>
      </c>
      <c r="I347" t="str">
        <f t="shared" si="27"/>
        <v>INSERT INTO ra_age_sex (module, indicator_number, cov_type, val_text, age_min, age_max, sex_cond, coefficient) VALUES ('IQI', 20, '2A', '85', 85, 999, null, 0.637269463115)</v>
      </c>
    </row>
    <row r="348" spans="1:9" ht="12.75">
      <c r="A348">
        <v>20</v>
      </c>
      <c r="B348" s="2" t="s">
        <v>5</v>
      </c>
      <c r="C348" s="2" t="s">
        <v>6</v>
      </c>
      <c r="D348" s="2" t="s">
        <v>7</v>
      </c>
      <c r="E348" s="1" t="str">
        <f t="shared" si="28"/>
        <v>18</v>
      </c>
      <c r="F348" s="1" t="str">
        <f t="shared" si="29"/>
        <v>24</v>
      </c>
      <c r="G348">
        <v>2</v>
      </c>
      <c r="H348" s="1">
        <v>0.266095140932</v>
      </c>
      <c r="I348" t="str">
        <f t="shared" si="27"/>
        <v>INSERT INTO ra_age_sex (module, indicator_number, cov_type, val_text, age_min, age_max, sex_cond, coefficient) VALUES ('IQI', 20, '3X', '18', 18, 24, 2, 0.266095140932)</v>
      </c>
    </row>
    <row r="349" spans="1:9" ht="12.75">
      <c r="A349">
        <v>20</v>
      </c>
      <c r="B349" s="2" t="s">
        <v>5</v>
      </c>
      <c r="C349" s="2" t="s">
        <v>8</v>
      </c>
      <c r="D349" s="2" t="s">
        <v>9</v>
      </c>
      <c r="E349" s="1" t="str">
        <f t="shared" si="28"/>
        <v>25</v>
      </c>
      <c r="F349" s="1" t="str">
        <f t="shared" si="29"/>
        <v>29</v>
      </c>
      <c r="G349">
        <v>2</v>
      </c>
      <c r="H349" s="1">
        <v>0.148343930966</v>
      </c>
      <c r="I349" t="str">
        <f t="shared" si="27"/>
        <v>INSERT INTO ra_age_sex (module, indicator_number, cov_type, val_text, age_min, age_max, sex_cond, coefficient) VALUES ('IQI', 20, '3X', '25', 25, 29, 2, 0.148343930966)</v>
      </c>
    </row>
    <row r="350" spans="1:9" ht="12.75">
      <c r="A350">
        <v>20</v>
      </c>
      <c r="B350" s="2" t="s">
        <v>5</v>
      </c>
      <c r="C350" s="2" t="s">
        <v>10</v>
      </c>
      <c r="D350" s="2" t="s">
        <v>11</v>
      </c>
      <c r="E350" s="1" t="str">
        <f t="shared" si="28"/>
        <v>30</v>
      </c>
      <c r="F350" s="1" t="str">
        <f t="shared" si="29"/>
        <v>34</v>
      </c>
      <c r="G350">
        <v>2</v>
      </c>
      <c r="H350" s="1">
        <v>0.108078203776</v>
      </c>
      <c r="I350" t="str">
        <f t="shared" si="27"/>
        <v>INSERT INTO ra_age_sex (module, indicator_number, cov_type, val_text, age_min, age_max, sex_cond, coefficient) VALUES ('IQI', 20, '3X', '30', 30, 34, 2, 0.108078203776)</v>
      </c>
    </row>
    <row r="351" spans="1:9" ht="12.75">
      <c r="A351">
        <v>20</v>
      </c>
      <c r="B351" s="2" t="s">
        <v>5</v>
      </c>
      <c r="C351" s="2" t="s">
        <v>12</v>
      </c>
      <c r="D351" s="2" t="s">
        <v>13</v>
      </c>
      <c r="E351" s="1" t="str">
        <f t="shared" si="28"/>
        <v>35</v>
      </c>
      <c r="F351" s="1" t="str">
        <f t="shared" si="29"/>
        <v>39</v>
      </c>
      <c r="G351">
        <v>2</v>
      </c>
      <c r="H351" s="1">
        <v>0.170410045927</v>
      </c>
      <c r="I351" t="str">
        <f t="shared" si="27"/>
        <v>INSERT INTO ra_age_sex (module, indicator_number, cov_type, val_text, age_min, age_max, sex_cond, coefficient) VALUES ('IQI', 20, '3X', '35', 35, 39, 2, 0.170410045927)</v>
      </c>
    </row>
    <row r="352" spans="1:9" ht="12.75">
      <c r="A352">
        <v>20</v>
      </c>
      <c r="B352" s="2" t="s">
        <v>5</v>
      </c>
      <c r="C352" s="2" t="s">
        <v>14</v>
      </c>
      <c r="D352" s="2" t="s">
        <v>15</v>
      </c>
      <c r="E352" s="1" t="str">
        <f t="shared" si="28"/>
        <v>40</v>
      </c>
      <c r="F352" s="1" t="str">
        <f t="shared" si="29"/>
        <v>44</v>
      </c>
      <c r="G352">
        <v>2</v>
      </c>
      <c r="H352" s="1">
        <v>0.138536884975</v>
      </c>
      <c r="I352" t="str">
        <f t="shared" si="27"/>
        <v>INSERT INTO ra_age_sex (module, indicator_number, cov_type, val_text, age_min, age_max, sex_cond, coefficient) VALUES ('IQI', 20, '3X', '40', 40, 44, 2, 0.138536884975)</v>
      </c>
    </row>
    <row r="353" spans="1:9" ht="12.75">
      <c r="A353">
        <v>20</v>
      </c>
      <c r="B353" s="2" t="s">
        <v>5</v>
      </c>
      <c r="C353" s="2" t="s">
        <v>16</v>
      </c>
      <c r="D353" s="2" t="s">
        <v>17</v>
      </c>
      <c r="E353" s="1" t="str">
        <f t="shared" si="28"/>
        <v>45</v>
      </c>
      <c r="F353" s="1" t="str">
        <f t="shared" si="29"/>
        <v>49</v>
      </c>
      <c r="G353">
        <v>2</v>
      </c>
      <c r="H353" s="1">
        <v>0.078477029654</v>
      </c>
      <c r="I353" t="str">
        <f t="shared" si="27"/>
        <v>INSERT INTO ra_age_sex (module, indicator_number, cov_type, val_text, age_min, age_max, sex_cond, coefficient) VALUES ('IQI', 20, '3X', '45', 45, 49, 2, 0.078477029654)</v>
      </c>
    </row>
    <row r="354" spans="1:9" ht="12.75">
      <c r="A354">
        <v>20</v>
      </c>
      <c r="B354" s="2" t="s">
        <v>5</v>
      </c>
      <c r="C354" s="2" t="s">
        <v>18</v>
      </c>
      <c r="D354" s="2" t="s">
        <v>19</v>
      </c>
      <c r="E354" s="1" t="str">
        <f t="shared" si="28"/>
        <v>50</v>
      </c>
      <c r="F354" s="1" t="str">
        <f t="shared" si="29"/>
        <v>54</v>
      </c>
      <c r="G354">
        <v>2</v>
      </c>
      <c r="H354" s="1">
        <v>0.02824402924</v>
      </c>
      <c r="I354" t="str">
        <f t="shared" si="27"/>
        <v>INSERT INTO ra_age_sex (module, indicator_number, cov_type, val_text, age_min, age_max, sex_cond, coefficient) VALUES ('IQI', 20, '3X', '50', 50, 54, 2, 0.02824402924)</v>
      </c>
    </row>
    <row r="355" spans="1:9" ht="12.75">
      <c r="A355">
        <v>20</v>
      </c>
      <c r="B355" s="2" t="s">
        <v>5</v>
      </c>
      <c r="C355" s="2" t="s">
        <v>20</v>
      </c>
      <c r="D355" s="2" t="s">
        <v>21</v>
      </c>
      <c r="E355" s="1" t="str">
        <f t="shared" si="28"/>
        <v>55</v>
      </c>
      <c r="F355" s="1" t="str">
        <f t="shared" si="29"/>
        <v>59</v>
      </c>
      <c r="G355">
        <v>2</v>
      </c>
      <c r="H355" s="1">
        <v>0.011737824859</v>
      </c>
      <c r="I355" t="str">
        <f t="shared" si="27"/>
        <v>INSERT INTO ra_age_sex (module, indicator_number, cov_type, val_text, age_min, age_max, sex_cond, coefficient) VALUES ('IQI', 20, '3X', '55', 55, 59, 2, 0.011737824859)</v>
      </c>
    </row>
    <row r="356" spans="1:9" ht="12.75">
      <c r="A356">
        <v>20</v>
      </c>
      <c r="B356" s="2" t="s">
        <v>5</v>
      </c>
      <c r="C356" s="2" t="s">
        <v>22</v>
      </c>
      <c r="D356" s="2" t="s">
        <v>23</v>
      </c>
      <c r="E356" s="1" t="str">
        <f t="shared" si="28"/>
        <v>60</v>
      </c>
      <c r="F356" s="1" t="str">
        <f t="shared" si="29"/>
        <v>64</v>
      </c>
      <c r="G356">
        <v>2</v>
      </c>
      <c r="H356" s="1">
        <v>0</v>
      </c>
      <c r="I356" t="str">
        <f t="shared" si="27"/>
        <v>INSERT INTO ra_age_sex (module, indicator_number, cov_type, val_text, age_min, age_max, sex_cond, coefficient) VALUES ('IQI', 20, '3X', '60', 60, 64, 2, 0)</v>
      </c>
    </row>
    <row r="357" spans="1:9" ht="12.75">
      <c r="A357">
        <v>20</v>
      </c>
      <c r="B357" s="2" t="s">
        <v>5</v>
      </c>
      <c r="C357" s="2" t="s">
        <v>24</v>
      </c>
      <c r="D357" s="2" t="s">
        <v>25</v>
      </c>
      <c r="E357" s="1" t="str">
        <f t="shared" si="28"/>
        <v>65</v>
      </c>
      <c r="F357" s="1" t="str">
        <f t="shared" si="29"/>
        <v>69</v>
      </c>
      <c r="G357">
        <v>2</v>
      </c>
      <c r="H357" s="1">
        <v>-0.006593059284</v>
      </c>
      <c r="I357" t="str">
        <f t="shared" si="27"/>
        <v>INSERT INTO ra_age_sex (module, indicator_number, cov_type, val_text, age_min, age_max, sex_cond, coefficient) VALUES ('IQI', 20, '3X', '65', 65, 69, 2, -0.006593059284)</v>
      </c>
    </row>
    <row r="358" spans="1:9" ht="12.75">
      <c r="A358">
        <v>20</v>
      </c>
      <c r="B358" s="2" t="s">
        <v>5</v>
      </c>
      <c r="C358" s="2" t="s">
        <v>26</v>
      </c>
      <c r="D358" s="2" t="s">
        <v>27</v>
      </c>
      <c r="E358" s="1" t="str">
        <f t="shared" si="28"/>
        <v>70</v>
      </c>
      <c r="F358" s="1" t="str">
        <f t="shared" si="29"/>
        <v>74</v>
      </c>
      <c r="G358">
        <v>2</v>
      </c>
      <c r="H358" s="1">
        <v>0.034499351278</v>
      </c>
      <c r="I358" t="str">
        <f t="shared" si="27"/>
        <v>INSERT INTO ra_age_sex (module, indicator_number, cov_type, val_text, age_min, age_max, sex_cond, coefficient) VALUES ('IQI', 20, '3X', '70', 70, 74, 2, 0.034499351278)</v>
      </c>
    </row>
    <row r="359" spans="1:9" ht="12.75">
      <c r="A359">
        <v>20</v>
      </c>
      <c r="B359" s="2" t="s">
        <v>5</v>
      </c>
      <c r="C359" s="2" t="s">
        <v>28</v>
      </c>
      <c r="D359" s="2" t="s">
        <v>29</v>
      </c>
      <c r="E359" s="1" t="str">
        <f t="shared" si="28"/>
        <v>75</v>
      </c>
      <c r="F359" s="1" t="str">
        <f t="shared" si="29"/>
        <v>79</v>
      </c>
      <c r="G359">
        <v>2</v>
      </c>
      <c r="H359" s="1">
        <v>0.025054497263</v>
      </c>
      <c r="I359" t="str">
        <f t="shared" si="27"/>
        <v>INSERT INTO ra_age_sex (module, indicator_number, cov_type, val_text, age_min, age_max, sex_cond, coefficient) VALUES ('IQI', 20, '3X', '75', 75, 79, 2, 0.025054497263)</v>
      </c>
    </row>
    <row r="360" spans="1:9" ht="12.75">
      <c r="A360">
        <v>20</v>
      </c>
      <c r="B360" s="2" t="s">
        <v>5</v>
      </c>
      <c r="C360" s="2" t="s">
        <v>30</v>
      </c>
      <c r="D360" s="2" t="s">
        <v>31</v>
      </c>
      <c r="E360" s="1" t="str">
        <f t="shared" si="28"/>
        <v>80</v>
      </c>
      <c r="F360" s="1" t="str">
        <f t="shared" si="29"/>
        <v>84</v>
      </c>
      <c r="G360">
        <v>2</v>
      </c>
      <c r="H360" s="1">
        <v>0.033680731389</v>
      </c>
      <c r="I360" t="str">
        <f t="shared" si="27"/>
        <v>INSERT INTO ra_age_sex (module, indicator_number, cov_type, val_text, age_min, age_max, sex_cond, coefficient) VALUES ('IQI', 20, '3X', '80', 80, 84, 2, 0.033680731389)</v>
      </c>
    </row>
    <row r="361" spans="1:9" ht="12.75">
      <c r="A361">
        <v>20</v>
      </c>
      <c r="B361" s="2" t="s">
        <v>5</v>
      </c>
      <c r="C361" s="2" t="s">
        <v>32</v>
      </c>
      <c r="D361" s="2" t="s">
        <v>33</v>
      </c>
      <c r="E361" s="1" t="str">
        <f t="shared" si="28"/>
        <v>85</v>
      </c>
      <c r="F361" s="1" t="str">
        <f t="shared" si="29"/>
        <v>999</v>
      </c>
      <c r="G361">
        <v>2</v>
      </c>
      <c r="H361" s="1">
        <v>0.095613946336</v>
      </c>
      <c r="I361" t="str">
        <f t="shared" si="27"/>
        <v>INSERT INTO ra_age_sex (module, indicator_number, cov_type, val_text, age_min, age_max, sex_cond, coefficient) VALUES ('IQI', 20, '3X', '85', 85, 999, 2, 0.095613946336)</v>
      </c>
    </row>
    <row r="362" spans="1:9" ht="12.75">
      <c r="A362">
        <v>21</v>
      </c>
      <c r="B362" s="2" t="s">
        <v>0</v>
      </c>
      <c r="C362" s="2" t="s">
        <v>1</v>
      </c>
      <c r="E362" s="1" t="s">
        <v>37</v>
      </c>
      <c r="F362" s="1" t="s">
        <v>37</v>
      </c>
      <c r="G362" s="1" t="s">
        <v>37</v>
      </c>
      <c r="H362" s="1">
        <v>-1.51346508791</v>
      </c>
      <c r="I362" t="str">
        <f t="shared" si="27"/>
        <v>INSERT INTO ra_age_sex (module, indicator_number, cov_type, val_text, age_min, age_max, sex_cond, coefficient) VALUES ('IQI', 21, '0I', 'INTERCEPT', null, null, null, -1.51346508791)</v>
      </c>
    </row>
    <row r="363" spans="1:9" ht="12.75">
      <c r="A363">
        <v>21</v>
      </c>
      <c r="B363" s="2" t="s">
        <v>4</v>
      </c>
      <c r="C363" s="2" t="s">
        <v>230</v>
      </c>
      <c r="D363" s="2" t="s">
        <v>7</v>
      </c>
      <c r="E363" s="1" t="str">
        <f aca="true" t="shared" si="30" ref="E363:F367">C363</f>
        <v>00</v>
      </c>
      <c r="F363" s="1" t="str">
        <f t="shared" si="30"/>
        <v>24</v>
      </c>
      <c r="G363" s="1" t="s">
        <v>37</v>
      </c>
      <c r="H363" s="1">
        <v>0</v>
      </c>
      <c r="I363" t="str">
        <f t="shared" si="27"/>
        <v>INSERT INTO ra_age_sex (module, indicator_number, cov_type, val_text, age_min, age_max, sex_cond, coefficient) VALUES ('IQI', 21, '2A', '00', 00, 24, null, 0)</v>
      </c>
    </row>
    <row r="364" spans="1:9" ht="12.75">
      <c r="A364">
        <v>21</v>
      </c>
      <c r="B364" s="2" t="s">
        <v>4</v>
      </c>
      <c r="C364" s="2" t="s">
        <v>8</v>
      </c>
      <c r="D364" s="2" t="s">
        <v>9</v>
      </c>
      <c r="E364" s="1" t="str">
        <f t="shared" si="30"/>
        <v>25</v>
      </c>
      <c r="F364" s="1" t="str">
        <f t="shared" si="30"/>
        <v>29</v>
      </c>
      <c r="G364" s="1" t="s">
        <v>37</v>
      </c>
      <c r="H364" s="1">
        <v>0.264143785986</v>
      </c>
      <c r="I364" t="str">
        <f t="shared" si="27"/>
        <v>INSERT INTO ra_age_sex (module, indicator_number, cov_type, val_text, age_min, age_max, sex_cond, coefficient) VALUES ('IQI', 21, '2A', '25', 25, 29, null, 0.264143785986)</v>
      </c>
    </row>
    <row r="365" spans="1:9" ht="12.75">
      <c r="A365">
        <v>21</v>
      </c>
      <c r="B365" s="2" t="s">
        <v>4</v>
      </c>
      <c r="C365" s="2" t="s">
        <v>10</v>
      </c>
      <c r="D365" s="2" t="s">
        <v>11</v>
      </c>
      <c r="E365" s="1" t="str">
        <f t="shared" si="30"/>
        <v>30</v>
      </c>
      <c r="F365" s="1" t="str">
        <f t="shared" si="30"/>
        <v>34</v>
      </c>
      <c r="G365" s="1" t="s">
        <v>37</v>
      </c>
      <c r="H365" s="1">
        <v>0.486359726637</v>
      </c>
      <c r="I365" t="str">
        <f t="shared" si="27"/>
        <v>INSERT INTO ra_age_sex (module, indicator_number, cov_type, val_text, age_min, age_max, sex_cond, coefficient) VALUES ('IQI', 21, '2A', '30', 30, 34, null, 0.486359726637)</v>
      </c>
    </row>
    <row r="366" spans="1:9" ht="12.75">
      <c r="A366">
        <v>21</v>
      </c>
      <c r="B366" s="2" t="s">
        <v>4</v>
      </c>
      <c r="C366" s="2" t="s">
        <v>12</v>
      </c>
      <c r="D366" s="2" t="s">
        <v>13</v>
      </c>
      <c r="E366" s="1" t="str">
        <f t="shared" si="30"/>
        <v>35</v>
      </c>
      <c r="F366" s="1" t="str">
        <f t="shared" si="30"/>
        <v>39</v>
      </c>
      <c r="G366" s="1" t="s">
        <v>37</v>
      </c>
      <c r="H366" s="1">
        <v>0.723580399124</v>
      </c>
      <c r="I366" t="str">
        <f t="shared" si="27"/>
        <v>INSERT INTO ra_age_sex (module, indicator_number, cov_type, val_text, age_min, age_max, sex_cond, coefficient) VALUES ('IQI', 21, '2A', '35', 35, 39, null, 0.723580399124)</v>
      </c>
    </row>
    <row r="367" spans="1:9" ht="12.75">
      <c r="A367">
        <v>21</v>
      </c>
      <c r="B367" s="2" t="s">
        <v>4</v>
      </c>
      <c r="C367" s="2" t="s">
        <v>14</v>
      </c>
      <c r="D367" s="2" t="s">
        <v>33</v>
      </c>
      <c r="E367" s="1" t="str">
        <f t="shared" si="30"/>
        <v>40</v>
      </c>
      <c r="F367" s="1" t="str">
        <f t="shared" si="30"/>
        <v>999</v>
      </c>
      <c r="G367" s="1" t="s">
        <v>37</v>
      </c>
      <c r="H367" s="1">
        <v>0.949062945227</v>
      </c>
      <c r="I367" t="str">
        <f t="shared" si="27"/>
        <v>INSERT INTO ra_age_sex (module, indicator_number, cov_type, val_text, age_min, age_max, sex_cond, coefficient) VALUES ('IQI', 21, '2A', '40', 40, 999, null, 0.949062945227)</v>
      </c>
    </row>
    <row r="368" spans="1:9" ht="12.75">
      <c r="A368">
        <v>22</v>
      </c>
      <c r="B368" s="2" t="s">
        <v>0</v>
      </c>
      <c r="C368" s="2" t="s">
        <v>1</v>
      </c>
      <c r="E368" s="1" t="s">
        <v>37</v>
      </c>
      <c r="F368" s="1" t="s">
        <v>37</v>
      </c>
      <c r="G368" s="1" t="s">
        <v>37</v>
      </c>
      <c r="H368" s="1">
        <v>-1.44523100067</v>
      </c>
      <c r="I368" t="str">
        <f t="shared" si="27"/>
        <v>INSERT INTO ra_age_sex (module, indicator_number, cov_type, val_text, age_min, age_max, sex_cond, coefficient) VALUES ('IQI', 22, '0I', 'INTERCEPT', null, null, null, -1.44523100067)</v>
      </c>
    </row>
    <row r="369" spans="1:9" ht="12.75">
      <c r="A369">
        <v>22</v>
      </c>
      <c r="B369" s="2" t="s">
        <v>4</v>
      </c>
      <c r="C369" s="2" t="s">
        <v>230</v>
      </c>
      <c r="D369" s="2" t="s">
        <v>7</v>
      </c>
      <c r="E369" s="1" t="str">
        <f aca="true" t="shared" si="31" ref="E369:F373">C369</f>
        <v>00</v>
      </c>
      <c r="F369" s="1" t="str">
        <f t="shared" si="31"/>
        <v>24</v>
      </c>
      <c r="G369" s="1" t="s">
        <v>37</v>
      </c>
      <c r="H369" s="1">
        <v>0</v>
      </c>
      <c r="I369" t="str">
        <f t="shared" si="27"/>
        <v>INSERT INTO ra_age_sex (module, indicator_number, cov_type, val_text, age_min, age_max, sex_cond, coefficient) VALUES ('IQI', 22, '2A', '00', 00, 24, null, 0)</v>
      </c>
    </row>
    <row r="370" spans="1:9" ht="12.75">
      <c r="A370">
        <v>22</v>
      </c>
      <c r="B370" s="2" t="s">
        <v>4</v>
      </c>
      <c r="C370" s="2" t="s">
        <v>8</v>
      </c>
      <c r="D370" s="2" t="s">
        <v>9</v>
      </c>
      <c r="E370" s="1" t="str">
        <f t="shared" si="31"/>
        <v>25</v>
      </c>
      <c r="F370" s="1" t="str">
        <f t="shared" si="31"/>
        <v>29</v>
      </c>
      <c r="G370" s="1" t="s">
        <v>37</v>
      </c>
      <c r="H370" s="1">
        <v>0.029568642123</v>
      </c>
      <c r="I370" t="str">
        <f t="shared" si="27"/>
        <v>INSERT INTO ra_age_sex (module, indicator_number, cov_type, val_text, age_min, age_max, sex_cond, coefficient) VALUES ('IQI', 22, '2A', '25', 25, 29, null, 0.029568642123)</v>
      </c>
    </row>
    <row r="371" spans="1:9" ht="12.75">
      <c r="A371">
        <v>22</v>
      </c>
      <c r="B371" s="2" t="s">
        <v>4</v>
      </c>
      <c r="C371" s="2" t="s">
        <v>10</v>
      </c>
      <c r="D371" s="2" t="s">
        <v>11</v>
      </c>
      <c r="E371" s="1" t="str">
        <f t="shared" si="31"/>
        <v>30</v>
      </c>
      <c r="F371" s="1" t="str">
        <f t="shared" si="31"/>
        <v>34</v>
      </c>
      <c r="G371" s="1" t="s">
        <v>37</v>
      </c>
      <c r="H371" s="1">
        <v>-0.044890116442</v>
      </c>
      <c r="I371" t="str">
        <f t="shared" si="27"/>
        <v>INSERT INTO ra_age_sex (module, indicator_number, cov_type, val_text, age_min, age_max, sex_cond, coefficient) VALUES ('IQI', 22, '2A', '30', 30, 34, null, -0.044890116442)</v>
      </c>
    </row>
    <row r="372" spans="1:9" ht="12.75">
      <c r="A372">
        <v>22</v>
      </c>
      <c r="B372" s="2" t="s">
        <v>4</v>
      </c>
      <c r="C372" s="2" t="s">
        <v>12</v>
      </c>
      <c r="D372" s="2" t="s">
        <v>13</v>
      </c>
      <c r="E372" s="1" t="str">
        <f t="shared" si="31"/>
        <v>35</v>
      </c>
      <c r="F372" s="1" t="str">
        <f t="shared" si="31"/>
        <v>39</v>
      </c>
      <c r="G372" s="1" t="s">
        <v>37</v>
      </c>
      <c r="H372" s="1">
        <v>-0.095659497973</v>
      </c>
      <c r="I372" t="str">
        <f t="shared" si="27"/>
        <v>INSERT INTO ra_age_sex (module, indicator_number, cov_type, val_text, age_min, age_max, sex_cond, coefficient) VALUES ('IQI', 22, '2A', '35', 35, 39, null, -0.095659497973)</v>
      </c>
    </row>
    <row r="373" spans="1:9" ht="12.75">
      <c r="A373">
        <v>22</v>
      </c>
      <c r="B373" s="2" t="s">
        <v>4</v>
      </c>
      <c r="C373" s="2" t="s">
        <v>14</v>
      </c>
      <c r="D373" s="2" t="s">
        <v>33</v>
      </c>
      <c r="E373" s="1" t="str">
        <f t="shared" si="31"/>
        <v>40</v>
      </c>
      <c r="F373" s="1" t="str">
        <f t="shared" si="31"/>
        <v>999</v>
      </c>
      <c r="G373" s="1" t="s">
        <v>37</v>
      </c>
      <c r="H373" s="1">
        <v>-0.186584881344</v>
      </c>
      <c r="I373" t="str">
        <f t="shared" si="27"/>
        <v>INSERT INTO ra_age_sex (module, indicator_number, cov_type, val_text, age_min, age_max, sex_cond, coefficient) VALUES ('IQI', 22, '2A', '40', 40, 999, null, -0.186584881344)</v>
      </c>
    </row>
    <row r="374" spans="1:9" ht="12.75">
      <c r="A374">
        <v>23</v>
      </c>
      <c r="B374" s="2" t="s">
        <v>0</v>
      </c>
      <c r="C374" s="2" t="s">
        <v>1</v>
      </c>
      <c r="E374" s="1" t="s">
        <v>37</v>
      </c>
      <c r="F374" s="1" t="s">
        <v>37</v>
      </c>
      <c r="G374" s="1" t="s">
        <v>37</v>
      </c>
      <c r="H374" s="1">
        <v>0.617050197399</v>
      </c>
      <c r="I374" t="str">
        <f t="shared" si="27"/>
        <v>INSERT INTO ra_age_sex (module, indicator_number, cov_type, val_text, age_min, age_max, sex_cond, coefficient) VALUES ('IQI', 23, '0I', 'INTERCEPT', null, null, null, 0.617050197399)</v>
      </c>
    </row>
    <row r="375" spans="1:9" ht="12.75">
      <c r="A375">
        <v>23</v>
      </c>
      <c r="B375" s="2" t="s">
        <v>2</v>
      </c>
      <c r="C375" s="2" t="s">
        <v>3</v>
      </c>
      <c r="E375" s="1" t="s">
        <v>37</v>
      </c>
      <c r="F375" s="1" t="s">
        <v>37</v>
      </c>
      <c r="G375">
        <v>2</v>
      </c>
      <c r="H375" s="1">
        <v>0.471726674562</v>
      </c>
      <c r="I375" t="str">
        <f t="shared" si="27"/>
        <v>INSERT INTO ra_age_sex (module, indicator_number, cov_type, val_text, age_min, age_max, sex_cond, coefficient) VALUES ('IQI', 23, '1S', 'SEX', null, null, 2, 0.471726674562)</v>
      </c>
    </row>
    <row r="376" spans="1:9" ht="12.75">
      <c r="A376">
        <v>23</v>
      </c>
      <c r="B376" s="2" t="s">
        <v>4</v>
      </c>
      <c r="C376" s="2" t="s">
        <v>6</v>
      </c>
      <c r="D376" s="2" t="s">
        <v>7</v>
      </c>
      <c r="E376" s="1" t="str">
        <f aca="true" t="shared" si="32" ref="E376:E403">C376</f>
        <v>18</v>
      </c>
      <c r="F376" s="1" t="str">
        <f aca="true" t="shared" si="33" ref="F376:F403">D376</f>
        <v>24</v>
      </c>
      <c r="G376" s="1" t="s">
        <v>37</v>
      </c>
      <c r="H376" s="1">
        <v>0.979284245241</v>
      </c>
      <c r="I376" t="str">
        <f t="shared" si="27"/>
        <v>INSERT INTO ra_age_sex (module, indicator_number, cov_type, val_text, age_min, age_max, sex_cond, coefficient) VALUES ('IQI', 23, '2A', '18', 18, 24, null, 0.979284245241)</v>
      </c>
    </row>
    <row r="377" spans="1:9" ht="12.75">
      <c r="A377">
        <v>23</v>
      </c>
      <c r="B377" s="2" t="s">
        <v>4</v>
      </c>
      <c r="C377" s="2" t="s">
        <v>8</v>
      </c>
      <c r="D377" s="2" t="s">
        <v>9</v>
      </c>
      <c r="E377" s="1" t="str">
        <f t="shared" si="32"/>
        <v>25</v>
      </c>
      <c r="F377" s="1" t="str">
        <f t="shared" si="33"/>
        <v>29</v>
      </c>
      <c r="G377" s="1" t="s">
        <v>37</v>
      </c>
      <c r="H377" s="1">
        <v>0.824726518162</v>
      </c>
      <c r="I377" t="str">
        <f t="shared" si="27"/>
        <v>INSERT INTO ra_age_sex (module, indicator_number, cov_type, val_text, age_min, age_max, sex_cond, coefficient) VALUES ('IQI', 23, '2A', '25', 25, 29, null, 0.824726518162)</v>
      </c>
    </row>
    <row r="378" spans="1:9" ht="12.75">
      <c r="A378">
        <v>23</v>
      </c>
      <c r="B378" s="2" t="s">
        <v>4</v>
      </c>
      <c r="C378" s="2" t="s">
        <v>10</v>
      </c>
      <c r="D378" s="2" t="s">
        <v>11</v>
      </c>
      <c r="E378" s="1" t="str">
        <f t="shared" si="32"/>
        <v>30</v>
      </c>
      <c r="F378" s="1" t="str">
        <f t="shared" si="33"/>
        <v>34</v>
      </c>
      <c r="G378" s="1" t="s">
        <v>37</v>
      </c>
      <c r="H378" s="1">
        <v>0.765503793354</v>
      </c>
      <c r="I378" t="str">
        <f t="shared" si="27"/>
        <v>INSERT INTO ra_age_sex (module, indicator_number, cov_type, val_text, age_min, age_max, sex_cond, coefficient) VALUES ('IQI', 23, '2A', '30', 30, 34, null, 0.765503793354)</v>
      </c>
    </row>
    <row r="379" spans="1:9" ht="12.75">
      <c r="A379">
        <v>23</v>
      </c>
      <c r="B379" s="2" t="s">
        <v>4</v>
      </c>
      <c r="C379" s="2" t="s">
        <v>12</v>
      </c>
      <c r="D379" s="2" t="s">
        <v>13</v>
      </c>
      <c r="E379" s="1" t="str">
        <f t="shared" si="32"/>
        <v>35</v>
      </c>
      <c r="F379" s="1" t="str">
        <f t="shared" si="33"/>
        <v>39</v>
      </c>
      <c r="G379" s="1" t="s">
        <v>37</v>
      </c>
      <c r="H379" s="1">
        <v>0.63985044856</v>
      </c>
      <c r="I379" t="str">
        <f t="shared" si="27"/>
        <v>INSERT INTO ra_age_sex (module, indicator_number, cov_type, val_text, age_min, age_max, sex_cond, coefficient) VALUES ('IQI', 23, '2A', '35', 35, 39, null, 0.63985044856)</v>
      </c>
    </row>
    <row r="380" spans="1:9" ht="12.75">
      <c r="A380">
        <v>23</v>
      </c>
      <c r="B380" s="2" t="s">
        <v>4</v>
      </c>
      <c r="C380" s="2" t="s">
        <v>14</v>
      </c>
      <c r="D380" s="2" t="s">
        <v>15</v>
      </c>
      <c r="E380" s="1" t="str">
        <f t="shared" si="32"/>
        <v>40</v>
      </c>
      <c r="F380" s="1" t="str">
        <f t="shared" si="33"/>
        <v>44</v>
      </c>
      <c r="G380" s="1" t="s">
        <v>37</v>
      </c>
      <c r="H380" s="1">
        <v>0.536274698354</v>
      </c>
      <c r="I380" t="str">
        <f t="shared" si="27"/>
        <v>INSERT INTO ra_age_sex (module, indicator_number, cov_type, val_text, age_min, age_max, sex_cond, coefficient) VALUES ('IQI', 23, '2A', '40', 40, 44, null, 0.536274698354)</v>
      </c>
    </row>
    <row r="381" spans="1:9" ht="12.75">
      <c r="A381">
        <v>23</v>
      </c>
      <c r="B381" s="2" t="s">
        <v>4</v>
      </c>
      <c r="C381" s="2" t="s">
        <v>16</v>
      </c>
      <c r="D381" s="2" t="s">
        <v>17</v>
      </c>
      <c r="E381" s="1" t="str">
        <f t="shared" si="32"/>
        <v>45</v>
      </c>
      <c r="F381" s="1" t="str">
        <f t="shared" si="33"/>
        <v>49</v>
      </c>
      <c r="G381" s="1" t="s">
        <v>37</v>
      </c>
      <c r="H381" s="1">
        <v>0.352315686922</v>
      </c>
      <c r="I381" t="str">
        <f t="shared" si="27"/>
        <v>INSERT INTO ra_age_sex (module, indicator_number, cov_type, val_text, age_min, age_max, sex_cond, coefficient) VALUES ('IQI', 23, '2A', '45', 45, 49, null, 0.352315686922)</v>
      </c>
    </row>
    <row r="382" spans="1:9" ht="12.75">
      <c r="A382">
        <v>23</v>
      </c>
      <c r="B382" s="2" t="s">
        <v>4</v>
      </c>
      <c r="C382" s="2" t="s">
        <v>18</v>
      </c>
      <c r="D382" s="2" t="s">
        <v>19</v>
      </c>
      <c r="E382" s="1" t="str">
        <f t="shared" si="32"/>
        <v>50</v>
      </c>
      <c r="F382" s="1" t="str">
        <f t="shared" si="33"/>
        <v>54</v>
      </c>
      <c r="G382" s="1" t="s">
        <v>37</v>
      </c>
      <c r="H382" s="1">
        <v>0.208334078233</v>
      </c>
      <c r="I382" t="str">
        <f t="shared" si="27"/>
        <v>INSERT INTO ra_age_sex (module, indicator_number, cov_type, val_text, age_min, age_max, sex_cond, coefficient) VALUES ('IQI', 23, '2A', '50', 50, 54, null, 0.208334078233)</v>
      </c>
    </row>
    <row r="383" spans="1:9" ht="12.75">
      <c r="A383">
        <v>23</v>
      </c>
      <c r="B383" s="2" t="s">
        <v>4</v>
      </c>
      <c r="C383" s="2" t="s">
        <v>20</v>
      </c>
      <c r="D383" s="2" t="s">
        <v>21</v>
      </c>
      <c r="E383" s="1" t="str">
        <f t="shared" si="32"/>
        <v>55</v>
      </c>
      <c r="F383" s="1" t="str">
        <f t="shared" si="33"/>
        <v>59</v>
      </c>
      <c r="G383" s="1" t="s">
        <v>37</v>
      </c>
      <c r="H383" s="1">
        <v>0.118345741209</v>
      </c>
      <c r="I383" t="str">
        <f t="shared" si="27"/>
        <v>INSERT INTO ra_age_sex (module, indicator_number, cov_type, val_text, age_min, age_max, sex_cond, coefficient) VALUES ('IQI', 23, '2A', '55', 55, 59, null, 0.118345741209)</v>
      </c>
    </row>
    <row r="384" spans="1:9" ht="12.75">
      <c r="A384">
        <v>23</v>
      </c>
      <c r="B384" s="2" t="s">
        <v>4</v>
      </c>
      <c r="C384" s="2" t="s">
        <v>22</v>
      </c>
      <c r="D384" s="2" t="s">
        <v>23</v>
      </c>
      <c r="E384" s="1" t="str">
        <f t="shared" si="32"/>
        <v>60</v>
      </c>
      <c r="F384" s="1" t="str">
        <f t="shared" si="33"/>
        <v>64</v>
      </c>
      <c r="G384" s="1" t="s">
        <v>37</v>
      </c>
      <c r="H384" s="1">
        <v>0</v>
      </c>
      <c r="I384" t="str">
        <f t="shared" si="27"/>
        <v>INSERT INTO ra_age_sex (module, indicator_number, cov_type, val_text, age_min, age_max, sex_cond, coefficient) VALUES ('IQI', 23, '2A', '60', 60, 64, null, 0)</v>
      </c>
    </row>
    <row r="385" spans="1:9" ht="12.75">
      <c r="A385">
        <v>23</v>
      </c>
      <c r="B385" s="2" t="s">
        <v>4</v>
      </c>
      <c r="C385" s="2" t="s">
        <v>24</v>
      </c>
      <c r="D385" s="2" t="s">
        <v>25</v>
      </c>
      <c r="E385" s="1" t="str">
        <f t="shared" si="32"/>
        <v>65</v>
      </c>
      <c r="F385" s="1" t="str">
        <f t="shared" si="33"/>
        <v>69</v>
      </c>
      <c r="G385" s="1" t="s">
        <v>37</v>
      </c>
      <c r="H385" s="1">
        <v>-0.033080770309</v>
      </c>
      <c r="I385" t="str">
        <f t="shared" si="27"/>
        <v>INSERT INTO ra_age_sex (module, indicator_number, cov_type, val_text, age_min, age_max, sex_cond, coefficient) VALUES ('IQI', 23, '2A', '65', 65, 69, null, -0.033080770309)</v>
      </c>
    </row>
    <row r="386" spans="1:9" ht="12.75">
      <c r="A386">
        <v>23</v>
      </c>
      <c r="B386" s="2" t="s">
        <v>4</v>
      </c>
      <c r="C386" s="2" t="s">
        <v>26</v>
      </c>
      <c r="D386" s="2" t="s">
        <v>27</v>
      </c>
      <c r="E386" s="1" t="str">
        <f t="shared" si="32"/>
        <v>70</v>
      </c>
      <c r="F386" s="1" t="str">
        <f t="shared" si="33"/>
        <v>74</v>
      </c>
      <c r="G386" s="1" t="s">
        <v>37</v>
      </c>
      <c r="H386" s="1">
        <v>-0.079468677421</v>
      </c>
      <c r="I386" t="str">
        <f t="shared" si="27"/>
        <v>INSERT INTO ra_age_sex (module, indicator_number, cov_type, val_text, age_min, age_max, sex_cond, coefficient) VALUES ('IQI', 23, '2A', '70', 70, 74, null, -0.079468677421)</v>
      </c>
    </row>
    <row r="387" spans="1:9" ht="12.75">
      <c r="A387">
        <v>23</v>
      </c>
      <c r="B387" s="2" t="s">
        <v>4</v>
      </c>
      <c r="C387" s="2" t="s">
        <v>28</v>
      </c>
      <c r="D387" s="2" t="s">
        <v>29</v>
      </c>
      <c r="E387" s="1" t="str">
        <f t="shared" si="32"/>
        <v>75</v>
      </c>
      <c r="F387" s="1" t="str">
        <f t="shared" si="33"/>
        <v>79</v>
      </c>
      <c r="G387" s="1" t="s">
        <v>37</v>
      </c>
      <c r="H387" s="1">
        <v>-0.127232310135</v>
      </c>
      <c r="I387" t="str">
        <f t="shared" si="27"/>
        <v>INSERT INTO ra_age_sex (module, indicator_number, cov_type, val_text, age_min, age_max, sex_cond, coefficient) VALUES ('IQI', 23, '2A', '75', 75, 79, null, -0.127232310135)</v>
      </c>
    </row>
    <row r="388" spans="1:9" ht="12.75">
      <c r="A388">
        <v>23</v>
      </c>
      <c r="B388" s="2" t="s">
        <v>4</v>
      </c>
      <c r="C388" s="2" t="s">
        <v>30</v>
      </c>
      <c r="D388" s="2" t="s">
        <v>31</v>
      </c>
      <c r="E388" s="1" t="str">
        <f t="shared" si="32"/>
        <v>80</v>
      </c>
      <c r="F388" s="1" t="str">
        <f t="shared" si="33"/>
        <v>84</v>
      </c>
      <c r="G388" s="1" t="s">
        <v>37</v>
      </c>
      <c r="H388" s="1">
        <v>-0.147360162785</v>
      </c>
      <c r="I388" t="str">
        <f t="shared" si="27"/>
        <v>INSERT INTO ra_age_sex (module, indicator_number, cov_type, val_text, age_min, age_max, sex_cond, coefficient) VALUES ('IQI', 23, '2A', '80', 80, 84, null, -0.147360162785)</v>
      </c>
    </row>
    <row r="389" spans="1:9" ht="12.75">
      <c r="A389">
        <v>23</v>
      </c>
      <c r="B389" s="2" t="s">
        <v>4</v>
      </c>
      <c r="C389" s="2" t="s">
        <v>32</v>
      </c>
      <c r="D389" s="2" t="s">
        <v>33</v>
      </c>
      <c r="E389" s="1" t="str">
        <f t="shared" si="32"/>
        <v>85</v>
      </c>
      <c r="F389" s="1" t="str">
        <f t="shared" si="33"/>
        <v>999</v>
      </c>
      <c r="G389" s="1" t="s">
        <v>37</v>
      </c>
      <c r="H389" s="1">
        <v>-0.194437120613</v>
      </c>
      <c r="I389" t="str">
        <f t="shared" si="27"/>
        <v>INSERT INTO ra_age_sex (module, indicator_number, cov_type, val_text, age_min, age_max, sex_cond, coefficient) VALUES ('IQI', 23, '2A', '85', 85, 999, null, -0.194437120613)</v>
      </c>
    </row>
    <row r="390" spans="1:9" ht="12.75">
      <c r="A390">
        <v>23</v>
      </c>
      <c r="B390" s="2" t="s">
        <v>5</v>
      </c>
      <c r="C390" s="2" t="s">
        <v>6</v>
      </c>
      <c r="D390" s="2" t="s">
        <v>7</v>
      </c>
      <c r="E390" s="1" t="str">
        <f t="shared" si="32"/>
        <v>18</v>
      </c>
      <c r="F390" s="1" t="str">
        <f t="shared" si="33"/>
        <v>24</v>
      </c>
      <c r="G390">
        <v>2</v>
      </c>
      <c r="H390" s="1">
        <v>0.355611353881</v>
      </c>
      <c r="I390" t="str">
        <f t="shared" si="27"/>
        <v>INSERT INTO ra_age_sex (module, indicator_number, cov_type, val_text, age_min, age_max, sex_cond, coefficient) VALUES ('IQI', 23, '3X', '18', 18, 24, 2, 0.355611353881)</v>
      </c>
    </row>
    <row r="391" spans="1:9" ht="12.75">
      <c r="A391">
        <v>23</v>
      </c>
      <c r="B391" s="2" t="s">
        <v>5</v>
      </c>
      <c r="C391" s="2" t="s">
        <v>8</v>
      </c>
      <c r="D391" s="2" t="s">
        <v>9</v>
      </c>
      <c r="E391" s="1" t="str">
        <f t="shared" si="32"/>
        <v>25</v>
      </c>
      <c r="F391" s="1" t="str">
        <f t="shared" si="33"/>
        <v>29</v>
      </c>
      <c r="G391">
        <v>2</v>
      </c>
      <c r="H391" s="1">
        <v>0.057761567362</v>
      </c>
      <c r="I391" t="str">
        <f t="shared" si="27"/>
        <v>INSERT INTO ra_age_sex (module, indicator_number, cov_type, val_text, age_min, age_max, sex_cond, coefficient) VALUES ('IQI', 23, '3X', '25', 25, 29, 2, 0.057761567362)</v>
      </c>
    </row>
    <row r="392" spans="1:9" ht="12.75">
      <c r="A392">
        <v>23</v>
      </c>
      <c r="B392" s="2" t="s">
        <v>5</v>
      </c>
      <c r="C392" s="2" t="s">
        <v>10</v>
      </c>
      <c r="D392" s="2" t="s">
        <v>11</v>
      </c>
      <c r="E392" s="1" t="str">
        <f t="shared" si="32"/>
        <v>30</v>
      </c>
      <c r="F392" s="1" t="str">
        <f t="shared" si="33"/>
        <v>34</v>
      </c>
      <c r="G392">
        <v>2</v>
      </c>
      <c r="H392" s="1">
        <v>-0.131455291593</v>
      </c>
      <c r="I392" t="str">
        <f t="shared" si="27"/>
        <v>INSERT INTO ra_age_sex (module, indicator_number, cov_type, val_text, age_min, age_max, sex_cond, coefficient) VALUES ('IQI', 23, '3X', '30', 30, 34, 2, -0.131455291593)</v>
      </c>
    </row>
    <row r="393" spans="1:9" ht="12.75">
      <c r="A393">
        <v>23</v>
      </c>
      <c r="B393" s="2" t="s">
        <v>5</v>
      </c>
      <c r="C393" s="2" t="s">
        <v>12</v>
      </c>
      <c r="D393" s="2" t="s">
        <v>13</v>
      </c>
      <c r="E393" s="1" t="str">
        <f t="shared" si="32"/>
        <v>35</v>
      </c>
      <c r="F393" s="1" t="str">
        <f t="shared" si="33"/>
        <v>39</v>
      </c>
      <c r="G393">
        <v>2</v>
      </c>
      <c r="H393" s="1">
        <v>-0.172534799262</v>
      </c>
      <c r="I393" t="str">
        <f t="shared" si="27"/>
        <v>INSERT INTO ra_age_sex (module, indicator_number, cov_type, val_text, age_min, age_max, sex_cond, coefficient) VALUES ('IQI', 23, '3X', '35', 35, 39, 2, -0.172534799262)</v>
      </c>
    </row>
    <row r="394" spans="1:9" ht="12.75">
      <c r="A394">
        <v>23</v>
      </c>
      <c r="B394" s="2" t="s">
        <v>5</v>
      </c>
      <c r="C394" s="2" t="s">
        <v>14</v>
      </c>
      <c r="D394" s="2" t="s">
        <v>15</v>
      </c>
      <c r="E394" s="1" t="str">
        <f t="shared" si="32"/>
        <v>40</v>
      </c>
      <c r="F394" s="1" t="str">
        <f t="shared" si="33"/>
        <v>44</v>
      </c>
      <c r="G394">
        <v>2</v>
      </c>
      <c r="H394" s="1">
        <v>-0.202804510687</v>
      </c>
      <c r="I394" t="str">
        <f aca="true" t="shared" si="34" ref="I394:I457">$A$6&amp;A394&amp;", '"&amp;B394&amp;"', '"&amp;C394&amp;"', "&amp;E394&amp;", "&amp;F394&amp;", "&amp;G394&amp;", "&amp;H394&amp;")"</f>
        <v>INSERT INTO ra_age_sex (module, indicator_number, cov_type, val_text, age_min, age_max, sex_cond, coefficient) VALUES ('IQI', 23, '3X', '40', 40, 44, 2, -0.202804510687)</v>
      </c>
    </row>
    <row r="395" spans="1:9" ht="12.75">
      <c r="A395">
        <v>23</v>
      </c>
      <c r="B395" s="2" t="s">
        <v>5</v>
      </c>
      <c r="C395" s="2" t="s">
        <v>16</v>
      </c>
      <c r="D395" s="2" t="s">
        <v>17</v>
      </c>
      <c r="E395" s="1" t="str">
        <f t="shared" si="32"/>
        <v>45</v>
      </c>
      <c r="F395" s="1" t="str">
        <f t="shared" si="33"/>
        <v>49</v>
      </c>
      <c r="G395">
        <v>2</v>
      </c>
      <c r="H395" s="1">
        <v>-0.134079276897</v>
      </c>
      <c r="I395" t="str">
        <f t="shared" si="34"/>
        <v>INSERT INTO ra_age_sex (module, indicator_number, cov_type, val_text, age_min, age_max, sex_cond, coefficient) VALUES ('IQI', 23, '3X', '45', 45, 49, 2, -0.134079276897)</v>
      </c>
    </row>
    <row r="396" spans="1:9" ht="12.75">
      <c r="A396">
        <v>23</v>
      </c>
      <c r="B396" s="2" t="s">
        <v>5</v>
      </c>
      <c r="C396" s="2" t="s">
        <v>18</v>
      </c>
      <c r="D396" s="2" t="s">
        <v>19</v>
      </c>
      <c r="E396" s="1" t="str">
        <f t="shared" si="32"/>
        <v>50</v>
      </c>
      <c r="F396" s="1" t="str">
        <f t="shared" si="33"/>
        <v>54</v>
      </c>
      <c r="G396">
        <v>2</v>
      </c>
      <c r="H396" s="1">
        <v>-0.071974532442</v>
      </c>
      <c r="I396" t="str">
        <f t="shared" si="34"/>
        <v>INSERT INTO ra_age_sex (module, indicator_number, cov_type, val_text, age_min, age_max, sex_cond, coefficient) VALUES ('IQI', 23, '3X', '50', 50, 54, 2, -0.071974532442)</v>
      </c>
    </row>
    <row r="397" spans="1:9" ht="12.75">
      <c r="A397">
        <v>23</v>
      </c>
      <c r="B397" s="2" t="s">
        <v>5</v>
      </c>
      <c r="C397" s="2" t="s">
        <v>20</v>
      </c>
      <c r="D397" s="2" t="s">
        <v>21</v>
      </c>
      <c r="E397" s="1" t="str">
        <f t="shared" si="32"/>
        <v>55</v>
      </c>
      <c r="F397" s="1" t="str">
        <f t="shared" si="33"/>
        <v>59</v>
      </c>
      <c r="G397">
        <v>2</v>
      </c>
      <c r="H397" s="1">
        <v>-0.014148466399</v>
      </c>
      <c r="I397" t="str">
        <f t="shared" si="34"/>
        <v>INSERT INTO ra_age_sex (module, indicator_number, cov_type, val_text, age_min, age_max, sex_cond, coefficient) VALUES ('IQI', 23, '3X', '55', 55, 59, 2, -0.014148466399)</v>
      </c>
    </row>
    <row r="398" spans="1:9" ht="12.75">
      <c r="A398">
        <v>23</v>
      </c>
      <c r="B398" s="2" t="s">
        <v>5</v>
      </c>
      <c r="C398" s="2" t="s">
        <v>22</v>
      </c>
      <c r="D398" s="2" t="s">
        <v>23</v>
      </c>
      <c r="E398" s="1" t="str">
        <f t="shared" si="32"/>
        <v>60</v>
      </c>
      <c r="F398" s="1" t="str">
        <f t="shared" si="33"/>
        <v>64</v>
      </c>
      <c r="G398">
        <v>2</v>
      </c>
      <c r="H398" s="1">
        <v>0</v>
      </c>
      <c r="I398" t="str">
        <f t="shared" si="34"/>
        <v>INSERT INTO ra_age_sex (module, indicator_number, cov_type, val_text, age_min, age_max, sex_cond, coefficient) VALUES ('IQI', 23, '3X', '60', 60, 64, 2, 0)</v>
      </c>
    </row>
    <row r="399" spans="1:9" ht="12.75">
      <c r="A399">
        <v>23</v>
      </c>
      <c r="B399" s="2" t="s">
        <v>5</v>
      </c>
      <c r="C399" s="2" t="s">
        <v>24</v>
      </c>
      <c r="D399" s="2" t="s">
        <v>25</v>
      </c>
      <c r="E399" s="1" t="str">
        <f t="shared" si="32"/>
        <v>65</v>
      </c>
      <c r="F399" s="1" t="str">
        <f t="shared" si="33"/>
        <v>69</v>
      </c>
      <c r="G399">
        <v>2</v>
      </c>
      <c r="H399" s="1">
        <v>0.049472816256</v>
      </c>
      <c r="I399" t="str">
        <f t="shared" si="34"/>
        <v>INSERT INTO ra_age_sex (module, indicator_number, cov_type, val_text, age_min, age_max, sex_cond, coefficient) VALUES ('IQI', 23, '3X', '65', 65, 69, 2, 0.049472816256)</v>
      </c>
    </row>
    <row r="400" spans="1:9" ht="12.75">
      <c r="A400">
        <v>23</v>
      </c>
      <c r="B400" s="2" t="s">
        <v>5</v>
      </c>
      <c r="C400" s="2" t="s">
        <v>26</v>
      </c>
      <c r="D400" s="2" t="s">
        <v>27</v>
      </c>
      <c r="E400" s="1" t="str">
        <f t="shared" si="32"/>
        <v>70</v>
      </c>
      <c r="F400" s="1" t="str">
        <f t="shared" si="33"/>
        <v>74</v>
      </c>
      <c r="G400">
        <v>2</v>
      </c>
      <c r="H400" s="1">
        <v>-0.031375078489</v>
      </c>
      <c r="I400" t="str">
        <f t="shared" si="34"/>
        <v>INSERT INTO ra_age_sex (module, indicator_number, cov_type, val_text, age_min, age_max, sex_cond, coefficient) VALUES ('IQI', 23, '3X', '70', 70, 74, 2, -0.031375078489)</v>
      </c>
    </row>
    <row r="401" spans="1:9" ht="12.75">
      <c r="A401">
        <v>23</v>
      </c>
      <c r="B401" s="2" t="s">
        <v>5</v>
      </c>
      <c r="C401" s="2" t="s">
        <v>28</v>
      </c>
      <c r="D401" s="2" t="s">
        <v>29</v>
      </c>
      <c r="E401" s="1" t="str">
        <f t="shared" si="32"/>
        <v>75</v>
      </c>
      <c r="F401" s="1" t="str">
        <f t="shared" si="33"/>
        <v>79</v>
      </c>
      <c r="G401">
        <v>2</v>
      </c>
      <c r="H401" s="1">
        <v>-0.077316308256</v>
      </c>
      <c r="I401" t="str">
        <f t="shared" si="34"/>
        <v>INSERT INTO ra_age_sex (module, indicator_number, cov_type, val_text, age_min, age_max, sex_cond, coefficient) VALUES ('IQI', 23, '3X', '75', 75, 79, 2, -0.077316308256)</v>
      </c>
    </row>
    <row r="402" spans="1:9" ht="12.75">
      <c r="A402">
        <v>23</v>
      </c>
      <c r="B402" s="2" t="s">
        <v>5</v>
      </c>
      <c r="C402" s="2" t="s">
        <v>30</v>
      </c>
      <c r="D402" s="2" t="s">
        <v>31</v>
      </c>
      <c r="E402" s="1" t="str">
        <f t="shared" si="32"/>
        <v>80</v>
      </c>
      <c r="F402" s="1" t="str">
        <f t="shared" si="33"/>
        <v>84</v>
      </c>
      <c r="G402">
        <v>2</v>
      </c>
      <c r="H402" s="1">
        <v>-0.127104208332</v>
      </c>
      <c r="I402" t="str">
        <f t="shared" si="34"/>
        <v>INSERT INTO ra_age_sex (module, indicator_number, cov_type, val_text, age_min, age_max, sex_cond, coefficient) VALUES ('IQI', 23, '3X', '80', 80, 84, 2, -0.127104208332)</v>
      </c>
    </row>
    <row r="403" spans="1:9" ht="12.75">
      <c r="A403">
        <v>23</v>
      </c>
      <c r="B403" s="2" t="s">
        <v>5</v>
      </c>
      <c r="C403" s="2" t="s">
        <v>32</v>
      </c>
      <c r="D403" s="2" t="s">
        <v>33</v>
      </c>
      <c r="E403" s="1" t="str">
        <f t="shared" si="32"/>
        <v>85</v>
      </c>
      <c r="F403" s="1" t="str">
        <f t="shared" si="33"/>
        <v>999</v>
      </c>
      <c r="G403">
        <v>2</v>
      </c>
      <c r="H403" s="1">
        <v>-0.209920530171</v>
      </c>
      <c r="I403" t="str">
        <f t="shared" si="34"/>
        <v>INSERT INTO ra_age_sex (module, indicator_number, cov_type, val_text, age_min, age_max, sex_cond, coefficient) VALUES ('IQI', 23, '3X', '85', 85, 999, 2, -0.209920530171)</v>
      </c>
    </row>
    <row r="404" spans="1:9" ht="12.75">
      <c r="A404">
        <v>24</v>
      </c>
      <c r="B404" s="2" t="s">
        <v>0</v>
      </c>
      <c r="C404" s="2" t="s">
        <v>1</v>
      </c>
      <c r="E404" s="1" t="s">
        <v>37</v>
      </c>
      <c r="F404" s="1" t="s">
        <v>37</v>
      </c>
      <c r="G404" s="1" t="s">
        <v>37</v>
      </c>
      <c r="H404" s="14">
        <v>-2.89007249763</v>
      </c>
      <c r="I404" t="str">
        <f t="shared" si="34"/>
        <v>INSERT INTO ra_age_sex (module, indicator_number, cov_type, val_text, age_min, age_max, sex_cond, coefficient) VALUES ('IQI', 24, '0I', 'INTERCEPT', null, null, null, -2.89007249763)</v>
      </c>
    </row>
    <row r="405" spans="1:9" ht="12.75">
      <c r="A405">
        <v>24</v>
      </c>
      <c r="B405" s="2" t="s">
        <v>2</v>
      </c>
      <c r="C405" s="2" t="s">
        <v>3</v>
      </c>
      <c r="E405" s="1" t="s">
        <v>37</v>
      </c>
      <c r="F405" s="1" t="s">
        <v>37</v>
      </c>
      <c r="G405">
        <v>2</v>
      </c>
      <c r="H405" s="14">
        <v>-0.286031302618</v>
      </c>
      <c r="I405" t="str">
        <f t="shared" si="34"/>
        <v>INSERT INTO ra_age_sex (module, indicator_number, cov_type, val_text, age_min, age_max, sex_cond, coefficient) VALUES ('IQI', 24, '1S', 'SEX', null, null, 2, -0.286031302618)</v>
      </c>
    </row>
    <row r="406" spans="1:9" ht="12.75">
      <c r="A406">
        <v>24</v>
      </c>
      <c r="B406" s="2" t="s">
        <v>4</v>
      </c>
      <c r="C406" s="2" t="s">
        <v>24</v>
      </c>
      <c r="D406" s="2" t="s">
        <v>25</v>
      </c>
      <c r="E406" s="1" t="str">
        <f aca="true" t="shared" si="35" ref="E406:E415">C406</f>
        <v>65</v>
      </c>
      <c r="F406" s="1" t="str">
        <f aca="true" t="shared" si="36" ref="F406:F415">D406</f>
        <v>69</v>
      </c>
      <c r="G406" s="1" t="s">
        <v>37</v>
      </c>
      <c r="H406" s="14">
        <v>0</v>
      </c>
      <c r="I406" t="str">
        <f t="shared" si="34"/>
        <v>INSERT INTO ra_age_sex (module, indicator_number, cov_type, val_text, age_min, age_max, sex_cond, coefficient) VALUES ('IQI', 24, '2A', '65', 65, 69, null, 0)</v>
      </c>
    </row>
    <row r="407" spans="1:9" ht="12.75">
      <c r="A407">
        <v>24</v>
      </c>
      <c r="B407" s="2" t="s">
        <v>4</v>
      </c>
      <c r="C407" s="2" t="s">
        <v>26</v>
      </c>
      <c r="D407" s="2" t="s">
        <v>27</v>
      </c>
      <c r="E407" s="1" t="str">
        <f t="shared" si="35"/>
        <v>70</v>
      </c>
      <c r="F407" s="1" t="str">
        <f t="shared" si="36"/>
        <v>74</v>
      </c>
      <c r="G407" s="1" t="s">
        <v>37</v>
      </c>
      <c r="H407" s="14">
        <v>-0.126982161909</v>
      </c>
      <c r="I407" t="str">
        <f t="shared" si="34"/>
        <v>INSERT INTO ra_age_sex (module, indicator_number, cov_type, val_text, age_min, age_max, sex_cond, coefficient) VALUES ('IQI', 24, '2A', '70', 70, 74, null, -0.126982161909)</v>
      </c>
    </row>
    <row r="408" spans="1:9" ht="12.75">
      <c r="A408">
        <v>24</v>
      </c>
      <c r="B408" s="2" t="s">
        <v>4</v>
      </c>
      <c r="C408" s="2" t="s">
        <v>28</v>
      </c>
      <c r="D408" s="2" t="s">
        <v>29</v>
      </c>
      <c r="E408" s="1" t="str">
        <f t="shared" si="35"/>
        <v>75</v>
      </c>
      <c r="F408" s="1" t="str">
        <f t="shared" si="36"/>
        <v>79</v>
      </c>
      <c r="G408" s="1" t="s">
        <v>37</v>
      </c>
      <c r="H408" s="14">
        <v>-0.236019661547</v>
      </c>
      <c r="I408" t="str">
        <f t="shared" si="34"/>
        <v>INSERT INTO ra_age_sex (module, indicator_number, cov_type, val_text, age_min, age_max, sex_cond, coefficient) VALUES ('IQI', 24, '2A', '75', 75, 79, null, -0.236019661547)</v>
      </c>
    </row>
    <row r="409" spans="1:9" ht="12.75">
      <c r="A409">
        <v>24</v>
      </c>
      <c r="B409" s="2" t="s">
        <v>4</v>
      </c>
      <c r="C409" s="2" t="s">
        <v>30</v>
      </c>
      <c r="D409" s="2" t="s">
        <v>31</v>
      </c>
      <c r="E409" s="1" t="str">
        <f t="shared" si="35"/>
        <v>80</v>
      </c>
      <c r="F409" s="1" t="str">
        <f t="shared" si="36"/>
        <v>84</v>
      </c>
      <c r="G409" s="1" t="s">
        <v>37</v>
      </c>
      <c r="H409" s="14">
        <v>-0.421945361208</v>
      </c>
      <c r="I409" t="str">
        <f t="shared" si="34"/>
        <v>INSERT INTO ra_age_sex (module, indicator_number, cov_type, val_text, age_min, age_max, sex_cond, coefficient) VALUES ('IQI', 24, '2A', '80', 80, 84, null, -0.421945361208)</v>
      </c>
    </row>
    <row r="410" spans="1:9" ht="12.75">
      <c r="A410">
        <v>24</v>
      </c>
      <c r="B410" s="2" t="s">
        <v>4</v>
      </c>
      <c r="C410" s="2" t="s">
        <v>32</v>
      </c>
      <c r="D410" s="2" t="s">
        <v>33</v>
      </c>
      <c r="E410" s="1" t="str">
        <f t="shared" si="35"/>
        <v>85</v>
      </c>
      <c r="F410" s="1" t="str">
        <f t="shared" si="36"/>
        <v>999</v>
      </c>
      <c r="G410" s="1" t="s">
        <v>37</v>
      </c>
      <c r="H410" s="14">
        <v>-0.609716607788</v>
      </c>
      <c r="I410" t="str">
        <f t="shared" si="34"/>
        <v>INSERT INTO ra_age_sex (module, indicator_number, cov_type, val_text, age_min, age_max, sex_cond, coefficient) VALUES ('IQI', 24, '2A', '85', 85, 999, null, -0.609716607788)</v>
      </c>
    </row>
    <row r="411" spans="1:9" ht="12.75">
      <c r="A411">
        <v>24</v>
      </c>
      <c r="B411" s="2" t="s">
        <v>5</v>
      </c>
      <c r="C411" s="2" t="s">
        <v>24</v>
      </c>
      <c r="D411" s="2" t="s">
        <v>25</v>
      </c>
      <c r="E411" s="1" t="str">
        <f t="shared" si="35"/>
        <v>65</v>
      </c>
      <c r="F411" s="1" t="str">
        <f t="shared" si="36"/>
        <v>69</v>
      </c>
      <c r="G411">
        <v>2</v>
      </c>
      <c r="H411" s="14">
        <v>0</v>
      </c>
      <c r="I411" t="str">
        <f t="shared" si="34"/>
        <v>INSERT INTO ra_age_sex (module, indicator_number, cov_type, val_text, age_min, age_max, sex_cond, coefficient) VALUES ('IQI', 24, '3X', '65', 65, 69, 2, 0)</v>
      </c>
    </row>
    <row r="412" spans="1:9" ht="12.75">
      <c r="A412">
        <v>24</v>
      </c>
      <c r="B412" s="2" t="s">
        <v>5</v>
      </c>
      <c r="C412" s="2" t="s">
        <v>26</v>
      </c>
      <c r="D412" s="2" t="s">
        <v>27</v>
      </c>
      <c r="E412" s="1" t="str">
        <f t="shared" si="35"/>
        <v>70</v>
      </c>
      <c r="F412" s="1" t="str">
        <f t="shared" si="36"/>
        <v>74</v>
      </c>
      <c r="G412">
        <v>2</v>
      </c>
      <c r="H412" s="14">
        <v>-0.054669188717</v>
      </c>
      <c r="I412" t="str">
        <f t="shared" si="34"/>
        <v>INSERT INTO ra_age_sex (module, indicator_number, cov_type, val_text, age_min, age_max, sex_cond, coefficient) VALUES ('IQI', 24, '3X', '70', 70, 74, 2, -0.054669188717)</v>
      </c>
    </row>
    <row r="413" spans="1:9" ht="12.75">
      <c r="A413">
        <v>24</v>
      </c>
      <c r="B413" s="2" t="s">
        <v>5</v>
      </c>
      <c r="C413" s="2" t="s">
        <v>28</v>
      </c>
      <c r="D413" s="2" t="s">
        <v>29</v>
      </c>
      <c r="E413" s="1" t="str">
        <f t="shared" si="35"/>
        <v>75</v>
      </c>
      <c r="F413" s="1" t="str">
        <f t="shared" si="36"/>
        <v>79</v>
      </c>
      <c r="G413">
        <v>2</v>
      </c>
      <c r="H413" s="14">
        <v>-0.079171224937</v>
      </c>
      <c r="I413" t="str">
        <f t="shared" si="34"/>
        <v>INSERT INTO ra_age_sex (module, indicator_number, cov_type, val_text, age_min, age_max, sex_cond, coefficient) VALUES ('IQI', 24, '3X', '75', 75, 79, 2, -0.079171224937)</v>
      </c>
    </row>
    <row r="414" spans="1:9" ht="12.75">
      <c r="A414">
        <v>24</v>
      </c>
      <c r="B414" s="2" t="s">
        <v>5</v>
      </c>
      <c r="C414" s="2" t="s">
        <v>30</v>
      </c>
      <c r="D414" s="2" t="s">
        <v>31</v>
      </c>
      <c r="E414" s="1" t="str">
        <f t="shared" si="35"/>
        <v>80</v>
      </c>
      <c r="F414" s="1" t="str">
        <f t="shared" si="36"/>
        <v>84</v>
      </c>
      <c r="G414">
        <v>2</v>
      </c>
      <c r="H414" s="14">
        <v>-0.016281205278</v>
      </c>
      <c r="I414" t="str">
        <f t="shared" si="34"/>
        <v>INSERT INTO ra_age_sex (module, indicator_number, cov_type, val_text, age_min, age_max, sex_cond, coefficient) VALUES ('IQI', 24, '3X', '80', 80, 84, 2, -0.016281205278)</v>
      </c>
    </row>
    <row r="415" spans="1:9" ht="12.75">
      <c r="A415">
        <v>24</v>
      </c>
      <c r="B415" s="2" t="s">
        <v>5</v>
      </c>
      <c r="C415" s="2" t="s">
        <v>32</v>
      </c>
      <c r="D415" s="2" t="s">
        <v>33</v>
      </c>
      <c r="E415" s="1" t="str">
        <f t="shared" si="35"/>
        <v>85</v>
      </c>
      <c r="F415" s="1" t="str">
        <f t="shared" si="36"/>
        <v>999</v>
      </c>
      <c r="G415">
        <v>2</v>
      </c>
      <c r="H415" s="14">
        <v>-0.048415175878</v>
      </c>
      <c r="I415" t="str">
        <f t="shared" si="34"/>
        <v>INSERT INTO ra_age_sex (module, indicator_number, cov_type, val_text, age_min, age_max, sex_cond, coefficient) VALUES ('IQI', 24, '3X', '85', 85, 999, 2, -0.048415175878)</v>
      </c>
    </row>
    <row r="416" spans="1:9" ht="12.75">
      <c r="A416">
        <v>25</v>
      </c>
      <c r="B416" s="2" t="s">
        <v>0</v>
      </c>
      <c r="C416" s="2" t="s">
        <v>1</v>
      </c>
      <c r="E416" s="1" t="s">
        <v>37</v>
      </c>
      <c r="F416" s="1" t="s">
        <v>37</v>
      </c>
      <c r="G416" s="1" t="s">
        <v>37</v>
      </c>
      <c r="H416" s="1">
        <v>-3.5461293448</v>
      </c>
      <c r="I416" t="str">
        <f t="shared" si="34"/>
        <v>INSERT INTO ra_age_sex (module, indicator_number, cov_type, val_text, age_min, age_max, sex_cond, coefficient) VALUES ('IQI', 25, '0I', 'INTERCEPT', null, null, null, -3.5461293448)</v>
      </c>
    </row>
    <row r="417" spans="1:9" ht="12.75">
      <c r="A417">
        <v>25</v>
      </c>
      <c r="B417" s="2" t="s">
        <v>2</v>
      </c>
      <c r="C417" s="2" t="s">
        <v>3</v>
      </c>
      <c r="E417" s="1" t="s">
        <v>37</v>
      </c>
      <c r="F417" s="1" t="s">
        <v>37</v>
      </c>
      <c r="G417">
        <v>2</v>
      </c>
      <c r="H417" s="1">
        <v>0.005708432959</v>
      </c>
      <c r="I417" t="str">
        <f t="shared" si="34"/>
        <v>INSERT INTO ra_age_sex (module, indicator_number, cov_type, val_text, age_min, age_max, sex_cond, coefficient) VALUES ('IQI', 25, '1S', 'SEX', null, null, 2, 0.005708432959)</v>
      </c>
    </row>
    <row r="418" spans="1:9" ht="12.75">
      <c r="A418">
        <v>25</v>
      </c>
      <c r="B418" s="2" t="s">
        <v>4</v>
      </c>
      <c r="C418" s="2" t="s">
        <v>6</v>
      </c>
      <c r="D418" s="2" t="s">
        <v>7</v>
      </c>
      <c r="E418" s="1" t="str">
        <f aca="true" t="shared" si="37" ref="E418:E445">C418</f>
        <v>18</v>
      </c>
      <c r="F418" s="1" t="str">
        <f aca="true" t="shared" si="38" ref="F418:F445">D418</f>
        <v>24</v>
      </c>
      <c r="G418" s="1" t="s">
        <v>37</v>
      </c>
      <c r="H418" s="1">
        <v>0.117522621413</v>
      </c>
      <c r="I418" t="str">
        <f t="shared" si="34"/>
        <v>INSERT INTO ra_age_sex (module, indicator_number, cov_type, val_text, age_min, age_max, sex_cond, coefficient) VALUES ('IQI', 25, '2A', '18', 18, 24, null, 0.117522621413)</v>
      </c>
    </row>
    <row r="419" spans="1:9" ht="12.75">
      <c r="A419">
        <v>25</v>
      </c>
      <c r="B419" s="2" t="s">
        <v>4</v>
      </c>
      <c r="C419" s="2" t="s">
        <v>8</v>
      </c>
      <c r="D419" s="2" t="s">
        <v>9</v>
      </c>
      <c r="E419" s="1" t="str">
        <f t="shared" si="37"/>
        <v>25</v>
      </c>
      <c r="F419" s="1" t="str">
        <f t="shared" si="38"/>
        <v>29</v>
      </c>
      <c r="G419" s="1" t="s">
        <v>37</v>
      </c>
      <c r="H419" s="1">
        <v>-0.045449339243</v>
      </c>
      <c r="I419" t="str">
        <f t="shared" si="34"/>
        <v>INSERT INTO ra_age_sex (module, indicator_number, cov_type, val_text, age_min, age_max, sex_cond, coefficient) VALUES ('IQI', 25, '2A', '25', 25, 29, null, -0.045449339243)</v>
      </c>
    </row>
    <row r="420" spans="1:9" ht="12.75">
      <c r="A420">
        <v>25</v>
      </c>
      <c r="B420" s="2" t="s">
        <v>4</v>
      </c>
      <c r="C420" s="2" t="s">
        <v>10</v>
      </c>
      <c r="D420" s="2" t="s">
        <v>11</v>
      </c>
      <c r="E420" s="1" t="str">
        <f t="shared" si="37"/>
        <v>30</v>
      </c>
      <c r="F420" s="1" t="str">
        <f t="shared" si="38"/>
        <v>34</v>
      </c>
      <c r="G420" s="1" t="s">
        <v>37</v>
      </c>
      <c r="H420" s="1">
        <v>-0.393230827735</v>
      </c>
      <c r="I420" t="str">
        <f t="shared" si="34"/>
        <v>INSERT INTO ra_age_sex (module, indicator_number, cov_type, val_text, age_min, age_max, sex_cond, coefficient) VALUES ('IQI', 25, '2A', '30', 30, 34, null, -0.393230827735)</v>
      </c>
    </row>
    <row r="421" spans="1:9" ht="12.75">
      <c r="A421">
        <v>25</v>
      </c>
      <c r="B421" s="2" t="s">
        <v>4</v>
      </c>
      <c r="C421" s="2" t="s">
        <v>12</v>
      </c>
      <c r="D421" s="2" t="s">
        <v>13</v>
      </c>
      <c r="E421" s="1" t="str">
        <f t="shared" si="37"/>
        <v>35</v>
      </c>
      <c r="F421" s="1" t="str">
        <f t="shared" si="38"/>
        <v>39</v>
      </c>
      <c r="G421" s="1" t="s">
        <v>37</v>
      </c>
      <c r="H421" s="1">
        <v>-0.527037975128</v>
      </c>
      <c r="I421" t="str">
        <f t="shared" si="34"/>
        <v>INSERT INTO ra_age_sex (module, indicator_number, cov_type, val_text, age_min, age_max, sex_cond, coefficient) VALUES ('IQI', 25, '2A', '35', 35, 39, null, -0.527037975128)</v>
      </c>
    </row>
    <row r="422" spans="1:9" ht="12.75">
      <c r="A422">
        <v>25</v>
      </c>
      <c r="B422" s="2" t="s">
        <v>4</v>
      </c>
      <c r="C422" s="2" t="s">
        <v>14</v>
      </c>
      <c r="D422" s="2" t="s">
        <v>15</v>
      </c>
      <c r="E422" s="1" t="str">
        <f t="shared" si="37"/>
        <v>40</v>
      </c>
      <c r="F422" s="1" t="str">
        <f t="shared" si="38"/>
        <v>44</v>
      </c>
      <c r="G422" s="1" t="s">
        <v>37</v>
      </c>
      <c r="H422" s="1">
        <v>-0.48155202225</v>
      </c>
      <c r="I422" t="str">
        <f t="shared" si="34"/>
        <v>INSERT INTO ra_age_sex (module, indicator_number, cov_type, val_text, age_min, age_max, sex_cond, coefficient) VALUES ('IQI', 25, '2A', '40', 40, 44, null, -0.48155202225)</v>
      </c>
    </row>
    <row r="423" spans="1:9" ht="12.75">
      <c r="A423">
        <v>25</v>
      </c>
      <c r="B423" s="2" t="s">
        <v>4</v>
      </c>
      <c r="C423" s="2" t="s">
        <v>16</v>
      </c>
      <c r="D423" s="2" t="s">
        <v>17</v>
      </c>
      <c r="E423" s="1" t="str">
        <f t="shared" si="37"/>
        <v>45</v>
      </c>
      <c r="F423" s="1" t="str">
        <f t="shared" si="38"/>
        <v>49</v>
      </c>
      <c r="G423" s="1" t="s">
        <v>37</v>
      </c>
      <c r="H423" s="1">
        <v>-0.422986981711</v>
      </c>
      <c r="I423" t="str">
        <f t="shared" si="34"/>
        <v>INSERT INTO ra_age_sex (module, indicator_number, cov_type, val_text, age_min, age_max, sex_cond, coefficient) VALUES ('IQI', 25, '2A', '45', 45, 49, null, -0.422986981711)</v>
      </c>
    </row>
    <row r="424" spans="1:9" ht="12.75">
      <c r="A424">
        <v>25</v>
      </c>
      <c r="B424" s="2" t="s">
        <v>4</v>
      </c>
      <c r="C424" s="2" t="s">
        <v>18</v>
      </c>
      <c r="D424" s="2" t="s">
        <v>19</v>
      </c>
      <c r="E424" s="1" t="str">
        <f t="shared" si="37"/>
        <v>50</v>
      </c>
      <c r="F424" s="1" t="str">
        <f t="shared" si="38"/>
        <v>54</v>
      </c>
      <c r="G424" s="1" t="s">
        <v>37</v>
      </c>
      <c r="H424" s="1">
        <v>-0.292383713964</v>
      </c>
      <c r="I424" t="str">
        <f t="shared" si="34"/>
        <v>INSERT INTO ra_age_sex (module, indicator_number, cov_type, val_text, age_min, age_max, sex_cond, coefficient) VALUES ('IQI', 25, '2A', '50', 50, 54, null, -0.292383713964)</v>
      </c>
    </row>
    <row r="425" spans="1:9" ht="12.75">
      <c r="A425">
        <v>25</v>
      </c>
      <c r="B425" s="2" t="s">
        <v>4</v>
      </c>
      <c r="C425" s="2" t="s">
        <v>20</v>
      </c>
      <c r="D425" s="2" t="s">
        <v>21</v>
      </c>
      <c r="E425" s="1" t="str">
        <f t="shared" si="37"/>
        <v>55</v>
      </c>
      <c r="F425" s="1" t="str">
        <f t="shared" si="38"/>
        <v>59</v>
      </c>
      <c r="G425" s="1" t="s">
        <v>37</v>
      </c>
      <c r="H425" s="1">
        <v>-0.130130977045</v>
      </c>
      <c r="I425" t="str">
        <f t="shared" si="34"/>
        <v>INSERT INTO ra_age_sex (module, indicator_number, cov_type, val_text, age_min, age_max, sex_cond, coefficient) VALUES ('IQI', 25, '2A', '55', 55, 59, null, -0.130130977045)</v>
      </c>
    </row>
    <row r="426" spans="1:9" ht="12.75">
      <c r="A426">
        <v>25</v>
      </c>
      <c r="B426" s="2" t="s">
        <v>4</v>
      </c>
      <c r="C426" s="2" t="s">
        <v>22</v>
      </c>
      <c r="D426" s="2" t="s">
        <v>23</v>
      </c>
      <c r="E426" s="1" t="str">
        <f t="shared" si="37"/>
        <v>60</v>
      </c>
      <c r="F426" s="1" t="str">
        <f t="shared" si="38"/>
        <v>64</v>
      </c>
      <c r="G426" s="1" t="s">
        <v>37</v>
      </c>
      <c r="H426" s="1">
        <v>0</v>
      </c>
      <c r="I426" t="str">
        <f t="shared" si="34"/>
        <v>INSERT INTO ra_age_sex (module, indicator_number, cov_type, val_text, age_min, age_max, sex_cond, coefficient) VALUES ('IQI', 25, '2A', '60', 60, 64, null, 0)</v>
      </c>
    </row>
    <row r="427" spans="1:9" ht="12.75">
      <c r="A427">
        <v>25</v>
      </c>
      <c r="B427" s="2" t="s">
        <v>4</v>
      </c>
      <c r="C427" s="2" t="s">
        <v>24</v>
      </c>
      <c r="D427" s="2" t="s">
        <v>25</v>
      </c>
      <c r="E427" s="1" t="str">
        <f t="shared" si="37"/>
        <v>65</v>
      </c>
      <c r="F427" s="1" t="str">
        <f t="shared" si="38"/>
        <v>69</v>
      </c>
      <c r="G427" s="1" t="s">
        <v>37</v>
      </c>
      <c r="H427" s="1">
        <v>0.135495196791</v>
      </c>
      <c r="I427" t="str">
        <f t="shared" si="34"/>
        <v>INSERT INTO ra_age_sex (module, indicator_number, cov_type, val_text, age_min, age_max, sex_cond, coefficient) VALUES ('IQI', 25, '2A', '65', 65, 69, null, 0.135495196791)</v>
      </c>
    </row>
    <row r="428" spans="1:9" ht="12.75">
      <c r="A428">
        <v>25</v>
      </c>
      <c r="B428" s="2" t="s">
        <v>4</v>
      </c>
      <c r="C428" s="2" t="s">
        <v>26</v>
      </c>
      <c r="D428" s="2" t="s">
        <v>27</v>
      </c>
      <c r="E428" s="1" t="str">
        <f t="shared" si="37"/>
        <v>70</v>
      </c>
      <c r="F428" s="1" t="str">
        <f t="shared" si="38"/>
        <v>74</v>
      </c>
      <c r="G428" s="1" t="s">
        <v>37</v>
      </c>
      <c r="H428" s="1">
        <v>0.251061447666</v>
      </c>
      <c r="I428" t="str">
        <f t="shared" si="34"/>
        <v>INSERT INTO ra_age_sex (module, indicator_number, cov_type, val_text, age_min, age_max, sex_cond, coefficient) VALUES ('IQI', 25, '2A', '70', 70, 74, null, 0.251061447666)</v>
      </c>
    </row>
    <row r="429" spans="1:9" ht="12.75">
      <c r="A429">
        <v>25</v>
      </c>
      <c r="B429" s="2" t="s">
        <v>4</v>
      </c>
      <c r="C429" s="2" t="s">
        <v>28</v>
      </c>
      <c r="D429" s="2" t="s">
        <v>29</v>
      </c>
      <c r="E429" s="1" t="str">
        <f t="shared" si="37"/>
        <v>75</v>
      </c>
      <c r="F429" s="1" t="str">
        <f t="shared" si="38"/>
        <v>79</v>
      </c>
      <c r="G429" s="1" t="s">
        <v>37</v>
      </c>
      <c r="H429" s="1">
        <v>0.378529607569</v>
      </c>
      <c r="I429" t="str">
        <f t="shared" si="34"/>
        <v>INSERT INTO ra_age_sex (module, indicator_number, cov_type, val_text, age_min, age_max, sex_cond, coefficient) VALUES ('IQI', 25, '2A', '75', 75, 79, null, 0.378529607569)</v>
      </c>
    </row>
    <row r="430" spans="1:9" ht="12.75">
      <c r="A430">
        <v>25</v>
      </c>
      <c r="B430" s="2" t="s">
        <v>4</v>
      </c>
      <c r="C430" s="2" t="s">
        <v>30</v>
      </c>
      <c r="D430" s="2" t="s">
        <v>31</v>
      </c>
      <c r="E430" s="1" t="str">
        <f t="shared" si="37"/>
        <v>80</v>
      </c>
      <c r="F430" s="1" t="str">
        <f t="shared" si="38"/>
        <v>84</v>
      </c>
      <c r="G430" s="1" t="s">
        <v>37</v>
      </c>
      <c r="H430" s="1">
        <v>0.429571457572</v>
      </c>
      <c r="I430" t="str">
        <f t="shared" si="34"/>
        <v>INSERT INTO ra_age_sex (module, indicator_number, cov_type, val_text, age_min, age_max, sex_cond, coefficient) VALUES ('IQI', 25, '2A', '80', 80, 84, null, 0.429571457572)</v>
      </c>
    </row>
    <row r="431" spans="1:9" ht="12.75">
      <c r="A431">
        <v>25</v>
      </c>
      <c r="B431" s="2" t="s">
        <v>4</v>
      </c>
      <c r="C431" s="2" t="s">
        <v>32</v>
      </c>
      <c r="D431" s="2" t="s">
        <v>33</v>
      </c>
      <c r="E431" s="1" t="str">
        <f t="shared" si="37"/>
        <v>85</v>
      </c>
      <c r="F431" s="1" t="str">
        <f t="shared" si="38"/>
        <v>999</v>
      </c>
      <c r="G431" s="1" t="s">
        <v>37</v>
      </c>
      <c r="H431" s="1">
        <v>0.433473035443</v>
      </c>
      <c r="I431" t="str">
        <f t="shared" si="34"/>
        <v>INSERT INTO ra_age_sex (module, indicator_number, cov_type, val_text, age_min, age_max, sex_cond, coefficient) VALUES ('IQI', 25, '2A', '85', 85, 999, null, 0.433473035443)</v>
      </c>
    </row>
    <row r="432" spans="1:9" ht="12.75">
      <c r="A432">
        <v>25</v>
      </c>
      <c r="B432" s="2" t="s">
        <v>5</v>
      </c>
      <c r="C432" s="2" t="s">
        <v>6</v>
      </c>
      <c r="D432" s="2" t="s">
        <v>7</v>
      </c>
      <c r="E432" s="1" t="str">
        <f t="shared" si="37"/>
        <v>18</v>
      </c>
      <c r="F432" s="1" t="str">
        <f t="shared" si="38"/>
        <v>24</v>
      </c>
      <c r="G432">
        <v>2</v>
      </c>
      <c r="H432" s="1">
        <v>0.476724277831</v>
      </c>
      <c r="I432" t="str">
        <f t="shared" si="34"/>
        <v>INSERT INTO ra_age_sex (module, indicator_number, cov_type, val_text, age_min, age_max, sex_cond, coefficient) VALUES ('IQI', 25, '3X', '18', 18, 24, 2, 0.476724277831)</v>
      </c>
    </row>
    <row r="433" spans="1:9" ht="12.75">
      <c r="A433">
        <v>25</v>
      </c>
      <c r="B433" s="2" t="s">
        <v>5</v>
      </c>
      <c r="C433" s="2" t="s">
        <v>8</v>
      </c>
      <c r="D433" s="2" t="s">
        <v>9</v>
      </c>
      <c r="E433" s="1" t="str">
        <f t="shared" si="37"/>
        <v>25</v>
      </c>
      <c r="F433" s="1" t="str">
        <f t="shared" si="38"/>
        <v>29</v>
      </c>
      <c r="G433">
        <v>2</v>
      </c>
      <c r="H433" s="1">
        <v>0.112853591374</v>
      </c>
      <c r="I433" t="str">
        <f t="shared" si="34"/>
        <v>INSERT INTO ra_age_sex (module, indicator_number, cov_type, val_text, age_min, age_max, sex_cond, coefficient) VALUES ('IQI', 25, '3X', '25', 25, 29, 2, 0.112853591374)</v>
      </c>
    </row>
    <row r="434" spans="1:9" ht="12.75">
      <c r="A434">
        <v>25</v>
      </c>
      <c r="B434" s="2" t="s">
        <v>5</v>
      </c>
      <c r="C434" s="2" t="s">
        <v>10</v>
      </c>
      <c r="D434" s="2" t="s">
        <v>11</v>
      </c>
      <c r="E434" s="1" t="str">
        <f t="shared" si="37"/>
        <v>30</v>
      </c>
      <c r="F434" s="1" t="str">
        <f t="shared" si="38"/>
        <v>34</v>
      </c>
      <c r="G434">
        <v>2</v>
      </c>
      <c r="H434" s="1">
        <v>0.213093937605</v>
      </c>
      <c r="I434" t="str">
        <f t="shared" si="34"/>
        <v>INSERT INTO ra_age_sex (module, indicator_number, cov_type, val_text, age_min, age_max, sex_cond, coefficient) VALUES ('IQI', 25, '3X', '30', 30, 34, 2, 0.213093937605)</v>
      </c>
    </row>
    <row r="435" spans="1:9" ht="12.75">
      <c r="A435">
        <v>25</v>
      </c>
      <c r="B435" s="2" t="s">
        <v>5</v>
      </c>
      <c r="C435" s="2" t="s">
        <v>12</v>
      </c>
      <c r="D435" s="2" t="s">
        <v>13</v>
      </c>
      <c r="E435" s="1" t="str">
        <f t="shared" si="37"/>
        <v>35</v>
      </c>
      <c r="F435" s="1" t="str">
        <f t="shared" si="38"/>
        <v>39</v>
      </c>
      <c r="G435">
        <v>2</v>
      </c>
      <c r="H435" s="1">
        <v>0.21976943374</v>
      </c>
      <c r="I435" t="str">
        <f t="shared" si="34"/>
        <v>INSERT INTO ra_age_sex (module, indicator_number, cov_type, val_text, age_min, age_max, sex_cond, coefficient) VALUES ('IQI', 25, '3X', '35', 35, 39, 2, 0.21976943374)</v>
      </c>
    </row>
    <row r="436" spans="1:9" ht="12.75">
      <c r="A436">
        <v>25</v>
      </c>
      <c r="B436" s="2" t="s">
        <v>5</v>
      </c>
      <c r="C436" s="2" t="s">
        <v>14</v>
      </c>
      <c r="D436" s="2" t="s">
        <v>15</v>
      </c>
      <c r="E436" s="1" t="str">
        <f t="shared" si="37"/>
        <v>40</v>
      </c>
      <c r="F436" s="1" t="str">
        <f t="shared" si="38"/>
        <v>44</v>
      </c>
      <c r="G436">
        <v>2</v>
      </c>
      <c r="H436" s="1">
        <v>0.160838701674</v>
      </c>
      <c r="I436" t="str">
        <f t="shared" si="34"/>
        <v>INSERT INTO ra_age_sex (module, indicator_number, cov_type, val_text, age_min, age_max, sex_cond, coefficient) VALUES ('IQI', 25, '3X', '40', 40, 44, 2, 0.160838701674)</v>
      </c>
    </row>
    <row r="437" spans="1:9" ht="12.75">
      <c r="A437">
        <v>25</v>
      </c>
      <c r="B437" s="2" t="s">
        <v>5</v>
      </c>
      <c r="C437" s="2" t="s">
        <v>16</v>
      </c>
      <c r="D437" s="2" t="s">
        <v>17</v>
      </c>
      <c r="E437" s="1" t="str">
        <f t="shared" si="37"/>
        <v>45</v>
      </c>
      <c r="F437" s="1" t="str">
        <f t="shared" si="38"/>
        <v>49</v>
      </c>
      <c r="G437">
        <v>2</v>
      </c>
      <c r="H437" s="1">
        <v>0.160910786105</v>
      </c>
      <c r="I437" t="str">
        <f t="shared" si="34"/>
        <v>INSERT INTO ra_age_sex (module, indicator_number, cov_type, val_text, age_min, age_max, sex_cond, coefficient) VALUES ('IQI', 25, '3X', '45', 45, 49, 2, 0.160910786105)</v>
      </c>
    </row>
    <row r="438" spans="1:9" ht="12.75">
      <c r="A438">
        <v>25</v>
      </c>
      <c r="B438" s="2" t="s">
        <v>5</v>
      </c>
      <c r="C438" s="2" t="s">
        <v>18</v>
      </c>
      <c r="D438" s="2" t="s">
        <v>19</v>
      </c>
      <c r="E438" s="1" t="str">
        <f t="shared" si="37"/>
        <v>50</v>
      </c>
      <c r="F438" s="1" t="str">
        <f t="shared" si="38"/>
        <v>54</v>
      </c>
      <c r="G438">
        <v>2</v>
      </c>
      <c r="H438" s="1">
        <v>0.115393035654</v>
      </c>
      <c r="I438" t="str">
        <f t="shared" si="34"/>
        <v>INSERT INTO ra_age_sex (module, indicator_number, cov_type, val_text, age_min, age_max, sex_cond, coefficient) VALUES ('IQI', 25, '3X', '50', 50, 54, 2, 0.115393035654)</v>
      </c>
    </row>
    <row r="439" spans="1:9" ht="12.75">
      <c r="A439">
        <v>25</v>
      </c>
      <c r="B439" s="2" t="s">
        <v>5</v>
      </c>
      <c r="C439" s="2" t="s">
        <v>20</v>
      </c>
      <c r="D439" s="2" t="s">
        <v>21</v>
      </c>
      <c r="E439" s="1" t="str">
        <f t="shared" si="37"/>
        <v>55</v>
      </c>
      <c r="F439" s="1" t="str">
        <f t="shared" si="38"/>
        <v>59</v>
      </c>
      <c r="G439">
        <v>2</v>
      </c>
      <c r="H439" s="1">
        <v>0.040898964435</v>
      </c>
      <c r="I439" t="str">
        <f t="shared" si="34"/>
        <v>INSERT INTO ra_age_sex (module, indicator_number, cov_type, val_text, age_min, age_max, sex_cond, coefficient) VALUES ('IQI', 25, '3X', '55', 55, 59, 2, 0.040898964435)</v>
      </c>
    </row>
    <row r="440" spans="1:9" ht="12.75">
      <c r="A440">
        <v>25</v>
      </c>
      <c r="B440" s="2" t="s">
        <v>5</v>
      </c>
      <c r="C440" s="2" t="s">
        <v>22</v>
      </c>
      <c r="D440" s="2" t="s">
        <v>23</v>
      </c>
      <c r="E440" s="1" t="str">
        <f t="shared" si="37"/>
        <v>60</v>
      </c>
      <c r="F440" s="1" t="str">
        <f t="shared" si="38"/>
        <v>64</v>
      </c>
      <c r="G440">
        <v>2</v>
      </c>
      <c r="H440" s="1">
        <v>0</v>
      </c>
      <c r="I440" t="str">
        <f t="shared" si="34"/>
        <v>INSERT INTO ra_age_sex (module, indicator_number, cov_type, val_text, age_min, age_max, sex_cond, coefficient) VALUES ('IQI', 25, '3X', '60', 60, 64, 2, 0)</v>
      </c>
    </row>
    <row r="441" spans="1:9" ht="12.75">
      <c r="A441">
        <v>25</v>
      </c>
      <c r="B441" s="2" t="s">
        <v>5</v>
      </c>
      <c r="C441" s="2" t="s">
        <v>24</v>
      </c>
      <c r="D441" s="2" t="s">
        <v>25</v>
      </c>
      <c r="E441" s="1" t="str">
        <f t="shared" si="37"/>
        <v>65</v>
      </c>
      <c r="F441" s="1" t="str">
        <f t="shared" si="38"/>
        <v>69</v>
      </c>
      <c r="G441">
        <v>2</v>
      </c>
      <c r="H441" s="1">
        <v>-0.021179928103</v>
      </c>
      <c r="I441" t="str">
        <f t="shared" si="34"/>
        <v>INSERT INTO ra_age_sex (module, indicator_number, cov_type, val_text, age_min, age_max, sex_cond, coefficient) VALUES ('IQI', 25, '3X', '65', 65, 69, 2, -0.021179928103)</v>
      </c>
    </row>
    <row r="442" spans="1:9" ht="12.75">
      <c r="A442">
        <v>25</v>
      </c>
      <c r="B442" s="2" t="s">
        <v>5</v>
      </c>
      <c r="C442" s="2" t="s">
        <v>26</v>
      </c>
      <c r="D442" s="2" t="s">
        <v>27</v>
      </c>
      <c r="E442" s="1" t="str">
        <f t="shared" si="37"/>
        <v>70</v>
      </c>
      <c r="F442" s="1" t="str">
        <f t="shared" si="38"/>
        <v>74</v>
      </c>
      <c r="G442">
        <v>2</v>
      </c>
      <c r="H442" s="1">
        <v>-0.05022058929</v>
      </c>
      <c r="I442" t="str">
        <f t="shared" si="34"/>
        <v>INSERT INTO ra_age_sex (module, indicator_number, cov_type, val_text, age_min, age_max, sex_cond, coefficient) VALUES ('IQI', 25, '3X', '70', 70, 74, 2, -0.05022058929)</v>
      </c>
    </row>
    <row r="443" spans="1:9" ht="12.75">
      <c r="A443">
        <v>25</v>
      </c>
      <c r="B443" s="2" t="s">
        <v>5</v>
      </c>
      <c r="C443" s="2" t="s">
        <v>28</v>
      </c>
      <c r="D443" s="2" t="s">
        <v>29</v>
      </c>
      <c r="E443" s="1" t="str">
        <f t="shared" si="37"/>
        <v>75</v>
      </c>
      <c r="F443" s="1" t="str">
        <f t="shared" si="38"/>
        <v>79</v>
      </c>
      <c r="G443">
        <v>2</v>
      </c>
      <c r="H443" s="1">
        <v>-0.100049954171</v>
      </c>
      <c r="I443" t="str">
        <f t="shared" si="34"/>
        <v>INSERT INTO ra_age_sex (module, indicator_number, cov_type, val_text, age_min, age_max, sex_cond, coefficient) VALUES ('IQI', 25, '3X', '75', 75, 79, 2, -0.100049954171)</v>
      </c>
    </row>
    <row r="444" spans="1:9" ht="12.75">
      <c r="A444">
        <v>25</v>
      </c>
      <c r="B444" s="2" t="s">
        <v>5</v>
      </c>
      <c r="C444" s="2" t="s">
        <v>30</v>
      </c>
      <c r="D444" s="2" t="s">
        <v>31</v>
      </c>
      <c r="E444" s="1" t="str">
        <f t="shared" si="37"/>
        <v>80</v>
      </c>
      <c r="F444" s="1" t="str">
        <f t="shared" si="38"/>
        <v>84</v>
      </c>
      <c r="G444">
        <v>2</v>
      </c>
      <c r="H444" s="1">
        <v>-0.134304356805</v>
      </c>
      <c r="I444" t="str">
        <f t="shared" si="34"/>
        <v>INSERT INTO ra_age_sex (module, indicator_number, cov_type, val_text, age_min, age_max, sex_cond, coefficient) VALUES ('IQI', 25, '3X', '80', 80, 84, 2, -0.134304356805)</v>
      </c>
    </row>
    <row r="445" spans="1:9" ht="12.75">
      <c r="A445">
        <v>25</v>
      </c>
      <c r="B445" s="2" t="s">
        <v>5</v>
      </c>
      <c r="C445" s="2" t="s">
        <v>32</v>
      </c>
      <c r="D445" s="2" t="s">
        <v>33</v>
      </c>
      <c r="E445" s="1" t="str">
        <f t="shared" si="37"/>
        <v>85</v>
      </c>
      <c r="F445" s="1" t="str">
        <f t="shared" si="38"/>
        <v>999</v>
      </c>
      <c r="G445">
        <v>2</v>
      </c>
      <c r="H445" s="1">
        <v>-0.175862319849</v>
      </c>
      <c r="I445" t="str">
        <f t="shared" si="34"/>
        <v>INSERT INTO ra_age_sex (module, indicator_number, cov_type, val_text, age_min, age_max, sex_cond, coefficient) VALUES ('IQI', 25, '3X', '85', 85, 999, 2, -0.175862319849)</v>
      </c>
    </row>
    <row r="446" spans="1:9" ht="12.75">
      <c r="A446">
        <v>30</v>
      </c>
      <c r="B446" s="2" t="s">
        <v>0</v>
      </c>
      <c r="C446" s="2" t="s">
        <v>1</v>
      </c>
      <c r="E446" s="1" t="s">
        <v>37</v>
      </c>
      <c r="F446" s="1" t="s">
        <v>37</v>
      </c>
      <c r="G446" s="1" t="s">
        <v>37</v>
      </c>
      <c r="H446" s="1">
        <v>-8.47087133063</v>
      </c>
      <c r="I446" t="str">
        <f t="shared" si="34"/>
        <v>INSERT INTO ra_age_sex (module, indicator_number, cov_type, val_text, age_min, age_max, sex_cond, coefficient) VALUES ('IQI', 30, '0I', 'INTERCEPT', null, null, null, -8.47087133063)</v>
      </c>
    </row>
    <row r="447" spans="1:9" ht="12.75">
      <c r="A447">
        <v>30</v>
      </c>
      <c r="B447" s="2" t="s">
        <v>2</v>
      </c>
      <c r="C447" s="2" t="s">
        <v>3</v>
      </c>
      <c r="E447" s="1" t="s">
        <v>37</v>
      </c>
      <c r="F447" s="1" t="s">
        <v>37</v>
      </c>
      <c r="G447">
        <v>2</v>
      </c>
      <c r="H447" s="1">
        <v>0.311552914815</v>
      </c>
      <c r="I447" t="str">
        <f t="shared" si="34"/>
        <v>INSERT INTO ra_age_sex (module, indicator_number, cov_type, val_text, age_min, age_max, sex_cond, coefficient) VALUES ('IQI', 30, '1S', 'SEX', null, null, 2, 0.311552914815)</v>
      </c>
    </row>
    <row r="448" spans="1:9" ht="12.75">
      <c r="A448">
        <v>30</v>
      </c>
      <c r="B448" s="2" t="s">
        <v>4</v>
      </c>
      <c r="C448" s="2" t="s">
        <v>14</v>
      </c>
      <c r="D448" s="2" t="s">
        <v>15</v>
      </c>
      <c r="E448" s="1" t="str">
        <f aca="true" t="shared" si="39" ref="E448:E467">C448</f>
        <v>40</v>
      </c>
      <c r="F448" s="1" t="str">
        <f aca="true" t="shared" si="40" ref="F448:F467">D448</f>
        <v>44</v>
      </c>
      <c r="G448" s="1" t="s">
        <v>37</v>
      </c>
      <c r="H448" s="1">
        <v>-0.792354627857</v>
      </c>
      <c r="I448" t="str">
        <f t="shared" si="34"/>
        <v>INSERT INTO ra_age_sex (module, indicator_number, cov_type, val_text, age_min, age_max, sex_cond, coefficient) VALUES ('IQI', 30, '2A', '40', 40, 44, null, -0.792354627857)</v>
      </c>
    </row>
    <row r="449" spans="1:9" ht="12.75">
      <c r="A449">
        <v>30</v>
      </c>
      <c r="B449" s="2" t="s">
        <v>4</v>
      </c>
      <c r="C449" s="2" t="s">
        <v>16</v>
      </c>
      <c r="D449" s="2" t="s">
        <v>17</v>
      </c>
      <c r="E449" s="1" t="str">
        <f t="shared" si="39"/>
        <v>45</v>
      </c>
      <c r="F449" s="1" t="str">
        <f t="shared" si="40"/>
        <v>49</v>
      </c>
      <c r="G449" s="1" t="s">
        <v>37</v>
      </c>
      <c r="H449" s="1">
        <v>-0.659195415161</v>
      </c>
      <c r="I449" t="str">
        <f t="shared" si="34"/>
        <v>INSERT INTO ra_age_sex (module, indicator_number, cov_type, val_text, age_min, age_max, sex_cond, coefficient) VALUES ('IQI', 30, '2A', '45', 45, 49, null, -0.659195415161)</v>
      </c>
    </row>
    <row r="450" spans="1:9" ht="12.75">
      <c r="A450">
        <v>30</v>
      </c>
      <c r="B450" s="2" t="s">
        <v>4</v>
      </c>
      <c r="C450" s="2" t="s">
        <v>18</v>
      </c>
      <c r="D450" s="2" t="s">
        <v>19</v>
      </c>
      <c r="E450" s="1" t="str">
        <f t="shared" si="39"/>
        <v>50</v>
      </c>
      <c r="F450" s="1" t="str">
        <f t="shared" si="40"/>
        <v>54</v>
      </c>
      <c r="G450" s="1" t="s">
        <v>37</v>
      </c>
      <c r="H450" s="1">
        <v>-0.434905504442</v>
      </c>
      <c r="I450" t="str">
        <f t="shared" si="34"/>
        <v>INSERT INTO ra_age_sex (module, indicator_number, cov_type, val_text, age_min, age_max, sex_cond, coefficient) VALUES ('IQI', 30, '2A', '50', 50, 54, null, -0.434905504442)</v>
      </c>
    </row>
    <row r="451" spans="1:9" ht="12.75">
      <c r="A451">
        <v>30</v>
      </c>
      <c r="B451" s="2" t="s">
        <v>4</v>
      </c>
      <c r="C451" s="2" t="s">
        <v>20</v>
      </c>
      <c r="D451" s="2" t="s">
        <v>21</v>
      </c>
      <c r="E451" s="1" t="str">
        <f t="shared" si="39"/>
        <v>55</v>
      </c>
      <c r="F451" s="1" t="str">
        <f t="shared" si="40"/>
        <v>59</v>
      </c>
      <c r="G451" s="1" t="s">
        <v>37</v>
      </c>
      <c r="H451" s="1">
        <v>-0.236928271335</v>
      </c>
      <c r="I451" t="str">
        <f t="shared" si="34"/>
        <v>INSERT INTO ra_age_sex (module, indicator_number, cov_type, val_text, age_min, age_max, sex_cond, coefficient) VALUES ('IQI', 30, '2A', '55', 55, 59, null, -0.236928271335)</v>
      </c>
    </row>
    <row r="452" spans="1:9" ht="12.75">
      <c r="A452">
        <v>30</v>
      </c>
      <c r="B452" s="2" t="s">
        <v>4</v>
      </c>
      <c r="C452" s="2" t="s">
        <v>22</v>
      </c>
      <c r="D452" s="2" t="s">
        <v>23</v>
      </c>
      <c r="E452" s="1" t="str">
        <f t="shared" si="39"/>
        <v>60</v>
      </c>
      <c r="F452" s="1" t="str">
        <f t="shared" si="40"/>
        <v>64</v>
      </c>
      <c r="G452" s="1" t="s">
        <v>37</v>
      </c>
      <c r="H452" s="1">
        <v>0</v>
      </c>
      <c r="I452" t="str">
        <f t="shared" si="34"/>
        <v>INSERT INTO ra_age_sex (module, indicator_number, cov_type, val_text, age_min, age_max, sex_cond, coefficient) VALUES ('IQI', 30, '2A', '60', 60, 64, null, 0)</v>
      </c>
    </row>
    <row r="453" spans="1:9" ht="12.75">
      <c r="A453">
        <v>30</v>
      </c>
      <c r="B453" s="2" t="s">
        <v>4</v>
      </c>
      <c r="C453" s="2" t="s">
        <v>24</v>
      </c>
      <c r="D453" s="2" t="s">
        <v>25</v>
      </c>
      <c r="E453" s="1" t="str">
        <f t="shared" si="39"/>
        <v>65</v>
      </c>
      <c r="F453" s="1" t="str">
        <f t="shared" si="40"/>
        <v>69</v>
      </c>
      <c r="G453" s="1" t="s">
        <v>37</v>
      </c>
      <c r="H453" s="1">
        <v>0.145149575131</v>
      </c>
      <c r="I453" t="str">
        <f t="shared" si="34"/>
        <v>INSERT INTO ra_age_sex (module, indicator_number, cov_type, val_text, age_min, age_max, sex_cond, coefficient) VALUES ('IQI', 30, '2A', '65', 65, 69, null, 0.145149575131)</v>
      </c>
    </row>
    <row r="454" spans="1:9" ht="12.75">
      <c r="A454">
        <v>30</v>
      </c>
      <c r="B454" s="2" t="s">
        <v>4</v>
      </c>
      <c r="C454" s="2" t="s">
        <v>26</v>
      </c>
      <c r="D454" s="2" t="s">
        <v>27</v>
      </c>
      <c r="E454" s="1" t="str">
        <f t="shared" si="39"/>
        <v>70</v>
      </c>
      <c r="F454" s="1" t="str">
        <f t="shared" si="40"/>
        <v>74</v>
      </c>
      <c r="G454" s="1" t="s">
        <v>37</v>
      </c>
      <c r="H454" s="1">
        <v>0.25852278676</v>
      </c>
      <c r="I454" t="str">
        <f t="shared" si="34"/>
        <v>INSERT INTO ra_age_sex (module, indicator_number, cov_type, val_text, age_min, age_max, sex_cond, coefficient) VALUES ('IQI', 30, '2A', '70', 70, 74, null, 0.25852278676)</v>
      </c>
    </row>
    <row r="455" spans="1:9" ht="12.75">
      <c r="A455">
        <v>30</v>
      </c>
      <c r="B455" s="2" t="s">
        <v>4</v>
      </c>
      <c r="C455" s="2" t="s">
        <v>28</v>
      </c>
      <c r="D455" s="2" t="s">
        <v>29</v>
      </c>
      <c r="E455" s="1" t="str">
        <f t="shared" si="39"/>
        <v>75</v>
      </c>
      <c r="F455" s="1" t="str">
        <f t="shared" si="40"/>
        <v>79</v>
      </c>
      <c r="G455" s="1" t="s">
        <v>37</v>
      </c>
      <c r="H455" s="1">
        <v>0.481815736887</v>
      </c>
      <c r="I455" t="str">
        <f t="shared" si="34"/>
        <v>INSERT INTO ra_age_sex (module, indicator_number, cov_type, val_text, age_min, age_max, sex_cond, coefficient) VALUES ('IQI', 30, '2A', '75', 75, 79, null, 0.481815736887)</v>
      </c>
    </row>
    <row r="456" spans="1:9" ht="12.75">
      <c r="A456">
        <v>30</v>
      </c>
      <c r="B456" s="2" t="s">
        <v>4</v>
      </c>
      <c r="C456" s="2" t="s">
        <v>30</v>
      </c>
      <c r="D456" s="2" t="s">
        <v>31</v>
      </c>
      <c r="E456" s="1" t="str">
        <f t="shared" si="39"/>
        <v>80</v>
      </c>
      <c r="F456" s="1" t="str">
        <f t="shared" si="40"/>
        <v>84</v>
      </c>
      <c r="G456" s="1" t="s">
        <v>37</v>
      </c>
      <c r="H456" s="1">
        <v>0.644937577157</v>
      </c>
      <c r="I456" t="str">
        <f t="shared" si="34"/>
        <v>INSERT INTO ra_age_sex (module, indicator_number, cov_type, val_text, age_min, age_max, sex_cond, coefficient) VALUES ('IQI', 30, '2A', '80', 80, 84, null, 0.644937577157)</v>
      </c>
    </row>
    <row r="457" spans="1:9" ht="12.75">
      <c r="A457">
        <v>30</v>
      </c>
      <c r="B457" s="2" t="s">
        <v>4</v>
      </c>
      <c r="C457" s="2" t="s">
        <v>32</v>
      </c>
      <c r="D457" s="2" t="s">
        <v>33</v>
      </c>
      <c r="E457" s="1" t="str">
        <f t="shared" si="39"/>
        <v>85</v>
      </c>
      <c r="F457" s="1" t="str">
        <f t="shared" si="40"/>
        <v>999</v>
      </c>
      <c r="G457" s="1" t="s">
        <v>37</v>
      </c>
      <c r="H457" s="1">
        <v>0.935044433512</v>
      </c>
      <c r="I457" t="str">
        <f t="shared" si="34"/>
        <v>INSERT INTO ra_age_sex (module, indicator_number, cov_type, val_text, age_min, age_max, sex_cond, coefficient) VALUES ('IQI', 30, '2A', '85', 85, 999, null, 0.935044433512)</v>
      </c>
    </row>
    <row r="458" spans="1:9" ht="12.75">
      <c r="A458">
        <v>30</v>
      </c>
      <c r="B458" s="2" t="s">
        <v>5</v>
      </c>
      <c r="C458" s="2" t="s">
        <v>14</v>
      </c>
      <c r="D458" s="2" t="s">
        <v>15</v>
      </c>
      <c r="E458" s="1" t="str">
        <f t="shared" si="39"/>
        <v>40</v>
      </c>
      <c r="F458" s="1" t="str">
        <f t="shared" si="40"/>
        <v>44</v>
      </c>
      <c r="G458">
        <v>2</v>
      </c>
      <c r="H458" s="1">
        <v>0.375280814615</v>
      </c>
      <c r="I458" t="str">
        <f aca="true" t="shared" si="41" ref="I458:I521">$A$6&amp;A458&amp;", '"&amp;B458&amp;"', '"&amp;C458&amp;"', "&amp;E458&amp;", "&amp;F458&amp;", "&amp;G458&amp;", "&amp;H458&amp;")"</f>
        <v>INSERT INTO ra_age_sex (module, indicator_number, cov_type, val_text, age_min, age_max, sex_cond, coefficient) VALUES ('IQI', 30, '3X', '40', 40, 44, 2, 0.375280814615)</v>
      </c>
    </row>
    <row r="459" spans="1:9" ht="12.75">
      <c r="A459">
        <v>30</v>
      </c>
      <c r="B459" s="2" t="s">
        <v>5</v>
      </c>
      <c r="C459" s="2" t="s">
        <v>16</v>
      </c>
      <c r="D459" s="2" t="s">
        <v>17</v>
      </c>
      <c r="E459" s="1" t="str">
        <f t="shared" si="39"/>
        <v>45</v>
      </c>
      <c r="F459" s="1" t="str">
        <f t="shared" si="40"/>
        <v>49</v>
      </c>
      <c r="G459">
        <v>2</v>
      </c>
      <c r="H459" s="1">
        <v>0.236687065162</v>
      </c>
      <c r="I459" t="str">
        <f t="shared" si="41"/>
        <v>INSERT INTO ra_age_sex (module, indicator_number, cov_type, val_text, age_min, age_max, sex_cond, coefficient) VALUES ('IQI', 30, '3X', '45', 45, 49, 2, 0.236687065162)</v>
      </c>
    </row>
    <row r="460" spans="1:9" ht="12.75">
      <c r="A460">
        <v>30</v>
      </c>
      <c r="B460" s="2" t="s">
        <v>5</v>
      </c>
      <c r="C460" s="2" t="s">
        <v>18</v>
      </c>
      <c r="D460" s="2" t="s">
        <v>19</v>
      </c>
      <c r="E460" s="1" t="str">
        <f t="shared" si="39"/>
        <v>50</v>
      </c>
      <c r="F460" s="1" t="str">
        <f t="shared" si="40"/>
        <v>54</v>
      </c>
      <c r="G460">
        <v>2</v>
      </c>
      <c r="H460" s="1">
        <v>0.019218609349</v>
      </c>
      <c r="I460" t="str">
        <f t="shared" si="41"/>
        <v>INSERT INTO ra_age_sex (module, indicator_number, cov_type, val_text, age_min, age_max, sex_cond, coefficient) VALUES ('IQI', 30, '3X', '50', 50, 54, 2, 0.019218609349)</v>
      </c>
    </row>
    <row r="461" spans="1:9" ht="12.75">
      <c r="A461">
        <v>30</v>
      </c>
      <c r="B461" s="2" t="s">
        <v>5</v>
      </c>
      <c r="C461" s="2" t="s">
        <v>20</v>
      </c>
      <c r="D461" s="2" t="s">
        <v>21</v>
      </c>
      <c r="E461" s="1" t="str">
        <f t="shared" si="39"/>
        <v>55</v>
      </c>
      <c r="F461" s="1" t="str">
        <f t="shared" si="40"/>
        <v>59</v>
      </c>
      <c r="G461">
        <v>2</v>
      </c>
      <c r="H461" s="1">
        <v>0.027496549705</v>
      </c>
      <c r="I461" t="str">
        <f t="shared" si="41"/>
        <v>INSERT INTO ra_age_sex (module, indicator_number, cov_type, val_text, age_min, age_max, sex_cond, coefficient) VALUES ('IQI', 30, '3X', '55', 55, 59, 2, 0.027496549705)</v>
      </c>
    </row>
    <row r="462" spans="1:9" ht="12.75">
      <c r="A462">
        <v>30</v>
      </c>
      <c r="B462" s="2" t="s">
        <v>5</v>
      </c>
      <c r="C462" s="2" t="s">
        <v>22</v>
      </c>
      <c r="D462" s="2" t="s">
        <v>23</v>
      </c>
      <c r="E462" s="1" t="str">
        <f t="shared" si="39"/>
        <v>60</v>
      </c>
      <c r="F462" s="1" t="str">
        <f t="shared" si="40"/>
        <v>64</v>
      </c>
      <c r="G462">
        <v>2</v>
      </c>
      <c r="H462" s="1">
        <v>0</v>
      </c>
      <c r="I462" t="str">
        <f t="shared" si="41"/>
        <v>INSERT INTO ra_age_sex (module, indicator_number, cov_type, val_text, age_min, age_max, sex_cond, coefficient) VALUES ('IQI', 30, '3X', '60', 60, 64, 2, 0)</v>
      </c>
    </row>
    <row r="463" spans="1:9" ht="12.75">
      <c r="A463">
        <v>30</v>
      </c>
      <c r="B463" s="2" t="s">
        <v>5</v>
      </c>
      <c r="C463" s="2" t="s">
        <v>24</v>
      </c>
      <c r="D463" s="2" t="s">
        <v>25</v>
      </c>
      <c r="E463" s="1" t="str">
        <f t="shared" si="39"/>
        <v>65</v>
      </c>
      <c r="F463" s="1" t="str">
        <f t="shared" si="40"/>
        <v>69</v>
      </c>
      <c r="G463">
        <v>2</v>
      </c>
      <c r="H463" s="1">
        <v>-0.187812534343</v>
      </c>
      <c r="I463" t="str">
        <f t="shared" si="41"/>
        <v>INSERT INTO ra_age_sex (module, indicator_number, cov_type, val_text, age_min, age_max, sex_cond, coefficient) VALUES ('IQI', 30, '3X', '65', 65, 69, 2, -0.187812534343)</v>
      </c>
    </row>
    <row r="464" spans="1:9" ht="12.75">
      <c r="A464">
        <v>30</v>
      </c>
      <c r="B464" s="2" t="s">
        <v>5</v>
      </c>
      <c r="C464" s="2" t="s">
        <v>26</v>
      </c>
      <c r="D464" s="2" t="s">
        <v>27</v>
      </c>
      <c r="E464" s="1" t="str">
        <f t="shared" si="39"/>
        <v>70</v>
      </c>
      <c r="F464" s="1" t="str">
        <f t="shared" si="40"/>
        <v>74</v>
      </c>
      <c r="G464">
        <v>2</v>
      </c>
      <c r="H464" s="1">
        <v>-0.13464679567</v>
      </c>
      <c r="I464" t="str">
        <f t="shared" si="41"/>
        <v>INSERT INTO ra_age_sex (module, indicator_number, cov_type, val_text, age_min, age_max, sex_cond, coefficient) VALUES ('IQI', 30, '3X', '70', 70, 74, 2, -0.13464679567)</v>
      </c>
    </row>
    <row r="465" spans="1:9" ht="12.75">
      <c r="A465">
        <v>30</v>
      </c>
      <c r="B465" s="2" t="s">
        <v>5</v>
      </c>
      <c r="C465" s="2" t="s">
        <v>28</v>
      </c>
      <c r="D465" s="2" t="s">
        <v>29</v>
      </c>
      <c r="E465" s="1" t="str">
        <f t="shared" si="39"/>
        <v>75</v>
      </c>
      <c r="F465" s="1" t="str">
        <f t="shared" si="40"/>
        <v>79</v>
      </c>
      <c r="G465">
        <v>2</v>
      </c>
      <c r="H465" s="1">
        <v>-0.181691376414</v>
      </c>
      <c r="I465" t="str">
        <f t="shared" si="41"/>
        <v>INSERT INTO ra_age_sex (module, indicator_number, cov_type, val_text, age_min, age_max, sex_cond, coefficient) VALUES ('IQI', 30, '3X', '75', 75, 79, 2, -0.181691376414)</v>
      </c>
    </row>
    <row r="466" spans="1:9" ht="12.75">
      <c r="A466">
        <v>30</v>
      </c>
      <c r="B466" s="2" t="s">
        <v>5</v>
      </c>
      <c r="C466" s="2" t="s">
        <v>30</v>
      </c>
      <c r="D466" s="2" t="s">
        <v>31</v>
      </c>
      <c r="E466" s="1" t="str">
        <f t="shared" si="39"/>
        <v>80</v>
      </c>
      <c r="F466" s="1" t="str">
        <f t="shared" si="40"/>
        <v>84</v>
      </c>
      <c r="G466">
        <v>2</v>
      </c>
      <c r="H466" s="1">
        <v>-0.101766607048</v>
      </c>
      <c r="I466" t="str">
        <f t="shared" si="41"/>
        <v>INSERT INTO ra_age_sex (module, indicator_number, cov_type, val_text, age_min, age_max, sex_cond, coefficient) VALUES ('IQI', 30, '3X', '80', 80, 84, 2, -0.101766607048)</v>
      </c>
    </row>
    <row r="467" spans="1:9" ht="12.75">
      <c r="A467">
        <v>30</v>
      </c>
      <c r="B467" s="2" t="s">
        <v>5</v>
      </c>
      <c r="C467" s="2" t="s">
        <v>32</v>
      </c>
      <c r="D467" s="2" t="s">
        <v>33</v>
      </c>
      <c r="E467" s="1" t="str">
        <f t="shared" si="39"/>
        <v>85</v>
      </c>
      <c r="F467" s="1" t="str">
        <f t="shared" si="40"/>
        <v>999</v>
      </c>
      <c r="G467">
        <v>2</v>
      </c>
      <c r="H467" s="1">
        <v>-0.161173487109</v>
      </c>
      <c r="I467" t="str">
        <f t="shared" si="41"/>
        <v>INSERT INTO ra_age_sex (module, indicator_number, cov_type, val_text, age_min, age_max, sex_cond, coefficient) VALUES ('IQI', 30, '3X', '85', 85, 999, 2, -0.161173487109)</v>
      </c>
    </row>
    <row r="468" spans="1:9" ht="12.75">
      <c r="A468">
        <v>31</v>
      </c>
      <c r="B468" s="2" t="s">
        <v>0</v>
      </c>
      <c r="C468" s="2" t="s">
        <v>1</v>
      </c>
      <c r="E468" s="1" t="s">
        <v>37</v>
      </c>
      <c r="F468" s="1" t="s">
        <v>37</v>
      </c>
      <c r="G468" s="1" t="s">
        <v>37</v>
      </c>
      <c r="H468" s="1">
        <v>-7.7272216416</v>
      </c>
      <c r="I468" t="str">
        <f t="shared" si="41"/>
        <v>INSERT INTO ra_age_sex (module, indicator_number, cov_type, val_text, age_min, age_max, sex_cond, coefficient) VALUES ('IQI', 31, '0I', 'INTERCEPT', null, null, null, -7.7272216416)</v>
      </c>
    </row>
    <row r="469" spans="1:9" ht="12.75">
      <c r="A469">
        <v>31</v>
      </c>
      <c r="B469" s="2" t="s">
        <v>2</v>
      </c>
      <c r="C469" s="2" t="s">
        <v>3</v>
      </c>
      <c r="E469" s="1" t="s">
        <v>37</v>
      </c>
      <c r="F469" s="1" t="s">
        <v>37</v>
      </c>
      <c r="G469">
        <v>2</v>
      </c>
      <c r="H469" s="1">
        <v>0.141194523463</v>
      </c>
      <c r="I469" t="str">
        <f t="shared" si="41"/>
        <v>INSERT INTO ra_age_sex (module, indicator_number, cov_type, val_text, age_min, age_max, sex_cond, coefficient) VALUES ('IQI', 31, '1S', 'SEX', null, null, 2, 0.141194523463)</v>
      </c>
    </row>
    <row r="470" spans="1:9" ht="12.75">
      <c r="A470">
        <v>31</v>
      </c>
      <c r="B470" s="2" t="s">
        <v>4</v>
      </c>
      <c r="C470" s="2" t="s">
        <v>6</v>
      </c>
      <c r="D470" s="2" t="s">
        <v>7</v>
      </c>
      <c r="E470" s="1" t="str">
        <f aca="true" t="shared" si="42" ref="E470:E497">C470</f>
        <v>18</v>
      </c>
      <c r="F470" s="1" t="str">
        <f aca="true" t="shared" si="43" ref="F470:F497">D470</f>
        <v>24</v>
      </c>
      <c r="G470" s="1" t="s">
        <v>37</v>
      </c>
      <c r="H470" s="1">
        <v>0</v>
      </c>
      <c r="I470" t="str">
        <f t="shared" si="41"/>
        <v>INSERT INTO ra_age_sex (module, indicator_number, cov_type, val_text, age_min, age_max, sex_cond, coefficient) VALUES ('IQI', 31, '2A', '18', 18, 24, null, 0)</v>
      </c>
    </row>
    <row r="471" spans="1:9" ht="12.75">
      <c r="A471">
        <v>31</v>
      </c>
      <c r="B471" s="2" t="s">
        <v>4</v>
      </c>
      <c r="C471" s="2" t="s">
        <v>8</v>
      </c>
      <c r="D471" s="2" t="s">
        <v>9</v>
      </c>
      <c r="E471" s="1" t="str">
        <f t="shared" si="42"/>
        <v>25</v>
      </c>
      <c r="F471" s="1" t="str">
        <f t="shared" si="43"/>
        <v>29</v>
      </c>
      <c r="G471" s="1" t="s">
        <v>37</v>
      </c>
      <c r="H471" s="1">
        <v>0</v>
      </c>
      <c r="I471" t="str">
        <f t="shared" si="41"/>
        <v>INSERT INTO ra_age_sex (module, indicator_number, cov_type, val_text, age_min, age_max, sex_cond, coefficient) VALUES ('IQI', 31, '2A', '25', 25, 29, null, 0)</v>
      </c>
    </row>
    <row r="472" spans="1:9" ht="12.75">
      <c r="A472">
        <v>31</v>
      </c>
      <c r="B472" s="2" t="s">
        <v>4</v>
      </c>
      <c r="C472" s="2" t="s">
        <v>10</v>
      </c>
      <c r="D472" s="2" t="s">
        <v>11</v>
      </c>
      <c r="E472" s="1" t="str">
        <f t="shared" si="42"/>
        <v>30</v>
      </c>
      <c r="F472" s="1" t="str">
        <f t="shared" si="43"/>
        <v>34</v>
      </c>
      <c r="G472" s="1" t="s">
        <v>37</v>
      </c>
      <c r="H472" s="1">
        <v>0</v>
      </c>
      <c r="I472" t="str">
        <f t="shared" si="41"/>
        <v>INSERT INTO ra_age_sex (module, indicator_number, cov_type, val_text, age_min, age_max, sex_cond, coefficient) VALUES ('IQI', 31, '2A', '30', 30, 34, null, 0)</v>
      </c>
    </row>
    <row r="473" spans="1:9" ht="12.75">
      <c r="A473">
        <v>31</v>
      </c>
      <c r="B473" s="2" t="s">
        <v>4</v>
      </c>
      <c r="C473" s="2" t="s">
        <v>12</v>
      </c>
      <c r="D473" s="2" t="s">
        <v>13</v>
      </c>
      <c r="E473" s="1" t="str">
        <f t="shared" si="42"/>
        <v>35</v>
      </c>
      <c r="F473" s="1" t="str">
        <f t="shared" si="43"/>
        <v>39</v>
      </c>
      <c r="G473" s="1" t="s">
        <v>37</v>
      </c>
      <c r="H473" s="1">
        <v>0</v>
      </c>
      <c r="I473" t="str">
        <f t="shared" si="41"/>
        <v>INSERT INTO ra_age_sex (module, indicator_number, cov_type, val_text, age_min, age_max, sex_cond, coefficient) VALUES ('IQI', 31, '2A', '35', 35, 39, null, 0)</v>
      </c>
    </row>
    <row r="474" spans="1:9" ht="12.75">
      <c r="A474">
        <v>31</v>
      </c>
      <c r="B474" s="2" t="s">
        <v>4</v>
      </c>
      <c r="C474" s="2" t="s">
        <v>14</v>
      </c>
      <c r="D474" s="2" t="s">
        <v>15</v>
      </c>
      <c r="E474" s="1" t="str">
        <f t="shared" si="42"/>
        <v>40</v>
      </c>
      <c r="F474" s="1" t="str">
        <f t="shared" si="43"/>
        <v>44</v>
      </c>
      <c r="G474" s="1" t="s">
        <v>37</v>
      </c>
      <c r="H474" s="1">
        <v>0</v>
      </c>
      <c r="I474" t="str">
        <f t="shared" si="41"/>
        <v>INSERT INTO ra_age_sex (module, indicator_number, cov_type, val_text, age_min, age_max, sex_cond, coefficient) VALUES ('IQI', 31, '2A', '40', 40, 44, null, 0)</v>
      </c>
    </row>
    <row r="475" spans="1:9" ht="12.75">
      <c r="A475">
        <v>31</v>
      </c>
      <c r="B475" s="2" t="s">
        <v>4</v>
      </c>
      <c r="C475" s="2" t="s">
        <v>16</v>
      </c>
      <c r="D475" s="2" t="s">
        <v>17</v>
      </c>
      <c r="E475" s="1" t="str">
        <f t="shared" si="42"/>
        <v>45</v>
      </c>
      <c r="F475" s="1" t="str">
        <f t="shared" si="43"/>
        <v>49</v>
      </c>
      <c r="G475" s="1" t="s">
        <v>37</v>
      </c>
      <c r="H475" s="1">
        <v>0</v>
      </c>
      <c r="I475" t="str">
        <f t="shared" si="41"/>
        <v>INSERT INTO ra_age_sex (module, indicator_number, cov_type, val_text, age_min, age_max, sex_cond, coefficient) VALUES ('IQI', 31, '2A', '45', 45, 49, null, 0)</v>
      </c>
    </row>
    <row r="476" spans="1:9" ht="12.75">
      <c r="A476">
        <v>31</v>
      </c>
      <c r="B476" s="2" t="s">
        <v>4</v>
      </c>
      <c r="C476" s="2" t="s">
        <v>18</v>
      </c>
      <c r="D476" s="2" t="s">
        <v>19</v>
      </c>
      <c r="E476" s="1" t="str">
        <f t="shared" si="42"/>
        <v>50</v>
      </c>
      <c r="F476" s="1" t="str">
        <f t="shared" si="43"/>
        <v>54</v>
      </c>
      <c r="G476" s="1" t="s">
        <v>37</v>
      </c>
      <c r="H476" s="1">
        <v>0</v>
      </c>
      <c r="I476" t="str">
        <f t="shared" si="41"/>
        <v>INSERT INTO ra_age_sex (module, indicator_number, cov_type, val_text, age_min, age_max, sex_cond, coefficient) VALUES ('IQI', 31, '2A', '50', 50, 54, null, 0)</v>
      </c>
    </row>
    <row r="477" spans="1:9" ht="12.75">
      <c r="A477">
        <v>31</v>
      </c>
      <c r="B477" s="2" t="s">
        <v>4</v>
      </c>
      <c r="C477" s="2" t="s">
        <v>20</v>
      </c>
      <c r="D477" s="2" t="s">
        <v>21</v>
      </c>
      <c r="E477" s="1" t="str">
        <f t="shared" si="42"/>
        <v>55</v>
      </c>
      <c r="F477" s="1" t="str">
        <f t="shared" si="43"/>
        <v>59</v>
      </c>
      <c r="G477" s="1" t="s">
        <v>37</v>
      </c>
      <c r="H477" s="1">
        <v>0</v>
      </c>
      <c r="I477" t="str">
        <f t="shared" si="41"/>
        <v>INSERT INTO ra_age_sex (module, indicator_number, cov_type, val_text, age_min, age_max, sex_cond, coefficient) VALUES ('IQI', 31, '2A', '55', 55, 59, null, 0)</v>
      </c>
    </row>
    <row r="478" spans="1:9" ht="12.75">
      <c r="A478">
        <v>31</v>
      </c>
      <c r="B478" s="2" t="s">
        <v>4</v>
      </c>
      <c r="C478" s="2" t="s">
        <v>22</v>
      </c>
      <c r="D478" s="2" t="s">
        <v>23</v>
      </c>
      <c r="E478" s="1" t="str">
        <f t="shared" si="42"/>
        <v>60</v>
      </c>
      <c r="F478" s="1" t="str">
        <f t="shared" si="43"/>
        <v>64</v>
      </c>
      <c r="G478" s="1" t="s">
        <v>37</v>
      </c>
      <c r="H478" s="1">
        <v>0</v>
      </c>
      <c r="I478" t="str">
        <f t="shared" si="41"/>
        <v>INSERT INTO ra_age_sex (module, indicator_number, cov_type, val_text, age_min, age_max, sex_cond, coefficient) VALUES ('IQI', 31, '2A', '60', 60, 64, null, 0)</v>
      </c>
    </row>
    <row r="479" spans="1:9" ht="12.75">
      <c r="A479">
        <v>31</v>
      </c>
      <c r="B479" s="2" t="s">
        <v>4</v>
      </c>
      <c r="C479" s="2" t="s">
        <v>24</v>
      </c>
      <c r="D479" s="2" t="s">
        <v>25</v>
      </c>
      <c r="E479" s="1" t="str">
        <f t="shared" si="42"/>
        <v>65</v>
      </c>
      <c r="F479" s="1" t="str">
        <f t="shared" si="43"/>
        <v>69</v>
      </c>
      <c r="G479" s="1" t="s">
        <v>37</v>
      </c>
      <c r="H479" s="1">
        <v>0</v>
      </c>
      <c r="I479" t="str">
        <f t="shared" si="41"/>
        <v>INSERT INTO ra_age_sex (module, indicator_number, cov_type, val_text, age_min, age_max, sex_cond, coefficient) VALUES ('IQI', 31, '2A', '65', 65, 69, null, 0)</v>
      </c>
    </row>
    <row r="480" spans="1:9" ht="12.75">
      <c r="A480">
        <v>31</v>
      </c>
      <c r="B480" s="2" t="s">
        <v>4</v>
      </c>
      <c r="C480" s="2" t="s">
        <v>26</v>
      </c>
      <c r="D480" s="2" t="s">
        <v>27</v>
      </c>
      <c r="E480" s="1" t="str">
        <f t="shared" si="42"/>
        <v>70</v>
      </c>
      <c r="F480" s="1" t="str">
        <f t="shared" si="43"/>
        <v>74</v>
      </c>
      <c r="G480" s="1" t="s">
        <v>37</v>
      </c>
      <c r="H480" s="1">
        <v>0</v>
      </c>
      <c r="I480" t="str">
        <f t="shared" si="41"/>
        <v>INSERT INTO ra_age_sex (module, indicator_number, cov_type, val_text, age_min, age_max, sex_cond, coefficient) VALUES ('IQI', 31, '2A', '70', 70, 74, null, 0)</v>
      </c>
    </row>
    <row r="481" spans="1:9" ht="12.75">
      <c r="A481">
        <v>31</v>
      </c>
      <c r="B481" s="2" t="s">
        <v>4</v>
      </c>
      <c r="C481" s="2" t="s">
        <v>28</v>
      </c>
      <c r="D481" s="2" t="s">
        <v>29</v>
      </c>
      <c r="E481" s="1" t="str">
        <f t="shared" si="42"/>
        <v>75</v>
      </c>
      <c r="F481" s="1" t="str">
        <f t="shared" si="43"/>
        <v>79</v>
      </c>
      <c r="G481" s="1" t="s">
        <v>37</v>
      </c>
      <c r="H481" s="1">
        <v>0</v>
      </c>
      <c r="I481" t="str">
        <f t="shared" si="41"/>
        <v>INSERT INTO ra_age_sex (module, indicator_number, cov_type, val_text, age_min, age_max, sex_cond, coefficient) VALUES ('IQI', 31, '2A', '75', 75, 79, null, 0)</v>
      </c>
    </row>
    <row r="482" spans="1:9" ht="12.75">
      <c r="A482">
        <v>31</v>
      </c>
      <c r="B482" s="2" t="s">
        <v>4</v>
      </c>
      <c r="C482" s="2" t="s">
        <v>30</v>
      </c>
      <c r="D482" s="2" t="s">
        <v>31</v>
      </c>
      <c r="E482" s="1" t="str">
        <f t="shared" si="42"/>
        <v>80</v>
      </c>
      <c r="F482" s="1" t="str">
        <f t="shared" si="43"/>
        <v>84</v>
      </c>
      <c r="G482" s="1" t="s">
        <v>37</v>
      </c>
      <c r="H482" s="1">
        <v>0.311335970368</v>
      </c>
      <c r="I482" t="str">
        <f t="shared" si="41"/>
        <v>INSERT INTO ra_age_sex (module, indicator_number, cov_type, val_text, age_min, age_max, sex_cond, coefficient) VALUES ('IQI', 31, '2A', '80', 80, 84, null, 0.311335970368)</v>
      </c>
    </row>
    <row r="483" spans="1:9" ht="12.75">
      <c r="A483">
        <v>31</v>
      </c>
      <c r="B483" s="2" t="s">
        <v>4</v>
      </c>
      <c r="C483" s="2" t="s">
        <v>32</v>
      </c>
      <c r="D483" s="2" t="s">
        <v>33</v>
      </c>
      <c r="E483" s="1" t="str">
        <f t="shared" si="42"/>
        <v>85</v>
      </c>
      <c r="F483" s="1" t="str">
        <f t="shared" si="43"/>
        <v>999</v>
      </c>
      <c r="G483" s="1" t="s">
        <v>37</v>
      </c>
      <c r="H483" s="1">
        <v>0.489670008225</v>
      </c>
      <c r="I483" t="str">
        <f t="shared" si="41"/>
        <v>INSERT INTO ra_age_sex (module, indicator_number, cov_type, val_text, age_min, age_max, sex_cond, coefficient) VALUES ('IQI', 31, '2A', '85', 85, 999, null, 0.489670008225)</v>
      </c>
    </row>
    <row r="484" spans="1:9" ht="12.75">
      <c r="A484">
        <v>31</v>
      </c>
      <c r="B484" s="2" t="s">
        <v>5</v>
      </c>
      <c r="C484" s="2" t="s">
        <v>6</v>
      </c>
      <c r="D484" s="2" t="s">
        <v>7</v>
      </c>
      <c r="E484" s="1" t="str">
        <f t="shared" si="42"/>
        <v>18</v>
      </c>
      <c r="F484" s="1" t="str">
        <f t="shared" si="43"/>
        <v>24</v>
      </c>
      <c r="G484">
        <v>2</v>
      </c>
      <c r="H484" s="1">
        <v>0</v>
      </c>
      <c r="I484" t="str">
        <f t="shared" si="41"/>
        <v>INSERT INTO ra_age_sex (module, indicator_number, cov_type, val_text, age_min, age_max, sex_cond, coefficient) VALUES ('IQI', 31, '3X', '18', 18, 24, 2, 0)</v>
      </c>
    </row>
    <row r="485" spans="1:9" ht="12.75">
      <c r="A485">
        <v>31</v>
      </c>
      <c r="B485" s="2" t="s">
        <v>5</v>
      </c>
      <c r="C485" s="2" t="s">
        <v>8</v>
      </c>
      <c r="D485" s="2" t="s">
        <v>9</v>
      </c>
      <c r="E485" s="1" t="str">
        <f t="shared" si="42"/>
        <v>25</v>
      </c>
      <c r="F485" s="1" t="str">
        <f t="shared" si="43"/>
        <v>29</v>
      </c>
      <c r="G485">
        <v>2</v>
      </c>
      <c r="H485" s="1">
        <v>0</v>
      </c>
      <c r="I485" t="str">
        <f t="shared" si="41"/>
        <v>INSERT INTO ra_age_sex (module, indicator_number, cov_type, val_text, age_min, age_max, sex_cond, coefficient) VALUES ('IQI', 31, '3X', '25', 25, 29, 2, 0)</v>
      </c>
    </row>
    <row r="486" spans="1:9" ht="12.75">
      <c r="A486">
        <v>31</v>
      </c>
      <c r="B486" s="2" t="s">
        <v>5</v>
      </c>
      <c r="C486" s="2" t="s">
        <v>10</v>
      </c>
      <c r="D486" s="2" t="s">
        <v>11</v>
      </c>
      <c r="E486" s="1" t="str">
        <f t="shared" si="42"/>
        <v>30</v>
      </c>
      <c r="F486" s="1" t="str">
        <f t="shared" si="43"/>
        <v>34</v>
      </c>
      <c r="G486">
        <v>2</v>
      </c>
      <c r="H486" s="1">
        <v>0</v>
      </c>
      <c r="I486" t="str">
        <f t="shared" si="41"/>
        <v>INSERT INTO ra_age_sex (module, indicator_number, cov_type, val_text, age_min, age_max, sex_cond, coefficient) VALUES ('IQI', 31, '3X', '30', 30, 34, 2, 0)</v>
      </c>
    </row>
    <row r="487" spans="1:9" ht="12.75">
      <c r="A487">
        <v>31</v>
      </c>
      <c r="B487" s="2" t="s">
        <v>5</v>
      </c>
      <c r="C487" s="2" t="s">
        <v>12</v>
      </c>
      <c r="D487" s="2" t="s">
        <v>13</v>
      </c>
      <c r="E487" s="1" t="str">
        <f t="shared" si="42"/>
        <v>35</v>
      </c>
      <c r="F487" s="1" t="str">
        <f t="shared" si="43"/>
        <v>39</v>
      </c>
      <c r="G487">
        <v>2</v>
      </c>
      <c r="H487" s="1">
        <v>0</v>
      </c>
      <c r="I487" t="str">
        <f t="shared" si="41"/>
        <v>INSERT INTO ra_age_sex (module, indicator_number, cov_type, val_text, age_min, age_max, sex_cond, coefficient) VALUES ('IQI', 31, '3X', '35', 35, 39, 2, 0)</v>
      </c>
    </row>
    <row r="488" spans="1:9" ht="12.75">
      <c r="A488">
        <v>31</v>
      </c>
      <c r="B488" s="2" t="s">
        <v>5</v>
      </c>
      <c r="C488" s="2" t="s">
        <v>14</v>
      </c>
      <c r="D488" s="2" t="s">
        <v>15</v>
      </c>
      <c r="E488" s="1" t="str">
        <f t="shared" si="42"/>
        <v>40</v>
      </c>
      <c r="F488" s="1" t="str">
        <f t="shared" si="43"/>
        <v>44</v>
      </c>
      <c r="G488">
        <v>2</v>
      </c>
      <c r="H488" s="1">
        <v>0</v>
      </c>
      <c r="I488" t="str">
        <f t="shared" si="41"/>
        <v>INSERT INTO ra_age_sex (module, indicator_number, cov_type, val_text, age_min, age_max, sex_cond, coefficient) VALUES ('IQI', 31, '3X', '40', 40, 44, 2, 0)</v>
      </c>
    </row>
    <row r="489" spans="1:9" ht="12.75">
      <c r="A489">
        <v>31</v>
      </c>
      <c r="B489" s="2" t="s">
        <v>5</v>
      </c>
      <c r="C489" s="2" t="s">
        <v>16</v>
      </c>
      <c r="D489" s="2" t="s">
        <v>17</v>
      </c>
      <c r="E489" s="1" t="str">
        <f t="shared" si="42"/>
        <v>45</v>
      </c>
      <c r="F489" s="1" t="str">
        <f t="shared" si="43"/>
        <v>49</v>
      </c>
      <c r="G489">
        <v>2</v>
      </c>
      <c r="H489" s="1">
        <v>0</v>
      </c>
      <c r="I489" t="str">
        <f t="shared" si="41"/>
        <v>INSERT INTO ra_age_sex (module, indicator_number, cov_type, val_text, age_min, age_max, sex_cond, coefficient) VALUES ('IQI', 31, '3X', '45', 45, 49, 2, 0)</v>
      </c>
    </row>
    <row r="490" spans="1:9" ht="12.75">
      <c r="A490">
        <v>31</v>
      </c>
      <c r="B490" s="2" t="s">
        <v>5</v>
      </c>
      <c r="C490" s="2" t="s">
        <v>18</v>
      </c>
      <c r="D490" s="2" t="s">
        <v>19</v>
      </c>
      <c r="E490" s="1" t="str">
        <f t="shared" si="42"/>
        <v>50</v>
      </c>
      <c r="F490" s="1" t="str">
        <f t="shared" si="43"/>
        <v>54</v>
      </c>
      <c r="G490">
        <v>2</v>
      </c>
      <c r="H490" s="1">
        <v>0</v>
      </c>
      <c r="I490" t="str">
        <f t="shared" si="41"/>
        <v>INSERT INTO ra_age_sex (module, indicator_number, cov_type, val_text, age_min, age_max, sex_cond, coefficient) VALUES ('IQI', 31, '3X', '50', 50, 54, 2, 0)</v>
      </c>
    </row>
    <row r="491" spans="1:9" ht="12.75">
      <c r="A491">
        <v>31</v>
      </c>
      <c r="B491" s="2" t="s">
        <v>5</v>
      </c>
      <c r="C491" s="2" t="s">
        <v>20</v>
      </c>
      <c r="D491" s="2" t="s">
        <v>21</v>
      </c>
      <c r="E491" s="1" t="str">
        <f t="shared" si="42"/>
        <v>55</v>
      </c>
      <c r="F491" s="1" t="str">
        <f t="shared" si="43"/>
        <v>59</v>
      </c>
      <c r="G491">
        <v>2</v>
      </c>
      <c r="H491" s="1">
        <v>0</v>
      </c>
      <c r="I491" t="str">
        <f t="shared" si="41"/>
        <v>INSERT INTO ra_age_sex (module, indicator_number, cov_type, val_text, age_min, age_max, sex_cond, coefficient) VALUES ('IQI', 31, '3X', '55', 55, 59, 2, 0)</v>
      </c>
    </row>
    <row r="492" spans="1:9" ht="12.75">
      <c r="A492">
        <v>31</v>
      </c>
      <c r="B492" s="2" t="s">
        <v>5</v>
      </c>
      <c r="C492" s="2" t="s">
        <v>22</v>
      </c>
      <c r="D492" s="2" t="s">
        <v>23</v>
      </c>
      <c r="E492" s="1" t="str">
        <f t="shared" si="42"/>
        <v>60</v>
      </c>
      <c r="F492" s="1" t="str">
        <f t="shared" si="43"/>
        <v>64</v>
      </c>
      <c r="G492">
        <v>2</v>
      </c>
      <c r="H492" s="1">
        <v>0</v>
      </c>
      <c r="I492" t="str">
        <f t="shared" si="41"/>
        <v>INSERT INTO ra_age_sex (module, indicator_number, cov_type, val_text, age_min, age_max, sex_cond, coefficient) VALUES ('IQI', 31, '3X', '60', 60, 64, 2, 0)</v>
      </c>
    </row>
    <row r="493" spans="1:9" ht="12.75">
      <c r="A493">
        <v>31</v>
      </c>
      <c r="B493" s="2" t="s">
        <v>5</v>
      </c>
      <c r="C493" s="2" t="s">
        <v>24</v>
      </c>
      <c r="D493" s="2" t="s">
        <v>25</v>
      </c>
      <c r="E493" s="1" t="str">
        <f t="shared" si="42"/>
        <v>65</v>
      </c>
      <c r="F493" s="1" t="str">
        <f t="shared" si="43"/>
        <v>69</v>
      </c>
      <c r="G493">
        <v>2</v>
      </c>
      <c r="H493" s="1">
        <v>0</v>
      </c>
      <c r="I493" t="str">
        <f t="shared" si="41"/>
        <v>INSERT INTO ra_age_sex (module, indicator_number, cov_type, val_text, age_min, age_max, sex_cond, coefficient) VALUES ('IQI', 31, '3X', '65', 65, 69, 2, 0)</v>
      </c>
    </row>
    <row r="494" spans="1:9" ht="12.75">
      <c r="A494">
        <v>31</v>
      </c>
      <c r="B494" s="2" t="s">
        <v>5</v>
      </c>
      <c r="C494" s="2" t="s">
        <v>26</v>
      </c>
      <c r="D494" s="2" t="s">
        <v>27</v>
      </c>
      <c r="E494" s="1" t="str">
        <f t="shared" si="42"/>
        <v>70</v>
      </c>
      <c r="F494" s="1" t="str">
        <f t="shared" si="43"/>
        <v>74</v>
      </c>
      <c r="G494">
        <v>2</v>
      </c>
      <c r="H494" s="1">
        <v>0</v>
      </c>
      <c r="I494" t="str">
        <f t="shared" si="41"/>
        <v>INSERT INTO ra_age_sex (module, indicator_number, cov_type, val_text, age_min, age_max, sex_cond, coefficient) VALUES ('IQI', 31, '3X', '70', 70, 74, 2, 0)</v>
      </c>
    </row>
    <row r="495" spans="1:9" ht="12.75">
      <c r="A495">
        <v>31</v>
      </c>
      <c r="B495" s="2" t="s">
        <v>5</v>
      </c>
      <c r="C495" s="2" t="s">
        <v>28</v>
      </c>
      <c r="D495" s="2" t="s">
        <v>29</v>
      </c>
      <c r="E495" s="1" t="str">
        <f t="shared" si="42"/>
        <v>75</v>
      </c>
      <c r="F495" s="1" t="str">
        <f t="shared" si="43"/>
        <v>79</v>
      </c>
      <c r="G495">
        <v>2</v>
      </c>
      <c r="H495" s="1">
        <v>0</v>
      </c>
      <c r="I495" t="str">
        <f t="shared" si="41"/>
        <v>INSERT INTO ra_age_sex (module, indicator_number, cov_type, val_text, age_min, age_max, sex_cond, coefficient) VALUES ('IQI', 31, '3X', '75', 75, 79, 2, 0)</v>
      </c>
    </row>
    <row r="496" spans="1:9" ht="12.75">
      <c r="A496">
        <v>31</v>
      </c>
      <c r="B496" s="2" t="s">
        <v>5</v>
      </c>
      <c r="C496" s="2" t="s">
        <v>30</v>
      </c>
      <c r="D496" s="2" t="s">
        <v>31</v>
      </c>
      <c r="E496" s="1" t="str">
        <f t="shared" si="42"/>
        <v>80</v>
      </c>
      <c r="F496" s="1" t="str">
        <f t="shared" si="43"/>
        <v>84</v>
      </c>
      <c r="G496">
        <v>2</v>
      </c>
      <c r="H496" s="1">
        <v>-0.118220559196</v>
      </c>
      <c r="I496" t="str">
        <f t="shared" si="41"/>
        <v>INSERT INTO ra_age_sex (module, indicator_number, cov_type, val_text, age_min, age_max, sex_cond, coefficient) VALUES ('IQI', 31, '3X', '80', 80, 84, 2, -0.118220559196)</v>
      </c>
    </row>
    <row r="497" spans="1:9" ht="12.75">
      <c r="A497">
        <v>31</v>
      </c>
      <c r="B497" s="2" t="s">
        <v>5</v>
      </c>
      <c r="C497" s="2" t="s">
        <v>32</v>
      </c>
      <c r="D497" s="2" t="s">
        <v>33</v>
      </c>
      <c r="E497" s="1" t="str">
        <f t="shared" si="42"/>
        <v>85</v>
      </c>
      <c r="F497" s="1" t="str">
        <f t="shared" si="43"/>
        <v>999</v>
      </c>
      <c r="G497">
        <v>2</v>
      </c>
      <c r="H497" s="1">
        <v>-0.119623206614</v>
      </c>
      <c r="I497" t="str">
        <f t="shared" si="41"/>
        <v>INSERT INTO ra_age_sex (module, indicator_number, cov_type, val_text, age_min, age_max, sex_cond, coefficient) VALUES ('IQI', 31, '3X', '85', 85, 999, 2, -0.119623206614)</v>
      </c>
    </row>
    <row r="498" spans="1:9" ht="12.75">
      <c r="A498">
        <v>32</v>
      </c>
      <c r="B498" s="2" t="s">
        <v>0</v>
      </c>
      <c r="C498" s="2" t="s">
        <v>1</v>
      </c>
      <c r="E498" s="1" t="s">
        <v>37</v>
      </c>
      <c r="F498" s="1" t="s">
        <v>37</v>
      </c>
      <c r="G498" s="1" t="s">
        <v>37</v>
      </c>
      <c r="H498" s="1">
        <v>-4.6089344392</v>
      </c>
      <c r="I498" t="str">
        <f t="shared" si="41"/>
        <v>INSERT INTO ra_age_sex (module, indicator_number, cov_type, val_text, age_min, age_max, sex_cond, coefficient) VALUES ('IQI', 32, '0I', 'INTERCEPT', null, null, null, -4.6089344392)</v>
      </c>
    </row>
    <row r="499" spans="1:9" ht="12.75">
      <c r="A499">
        <v>32</v>
      </c>
      <c r="B499" s="2" t="s">
        <v>2</v>
      </c>
      <c r="C499" s="2" t="s">
        <v>3</v>
      </c>
      <c r="E499" s="1" t="s">
        <v>37</v>
      </c>
      <c r="F499" s="1" t="s">
        <v>37</v>
      </c>
      <c r="G499">
        <v>2</v>
      </c>
      <c r="H499" s="1">
        <v>0.069851551654</v>
      </c>
      <c r="I499" t="str">
        <f t="shared" si="41"/>
        <v>INSERT INTO ra_age_sex (module, indicator_number, cov_type, val_text, age_min, age_max, sex_cond, coefficient) VALUES ('IQI', 32, '1S', 'SEX', null, null, 2, 0.069851551654)</v>
      </c>
    </row>
    <row r="500" spans="1:9" ht="12.75">
      <c r="A500">
        <v>32</v>
      </c>
      <c r="B500" s="2" t="s">
        <v>4</v>
      </c>
      <c r="C500" s="2" t="s">
        <v>6</v>
      </c>
      <c r="D500" s="2" t="s">
        <v>7</v>
      </c>
      <c r="E500" s="1" t="str">
        <f aca="true" t="shared" si="44" ref="E500:E527">C500</f>
        <v>18</v>
      </c>
      <c r="F500" s="1" t="str">
        <f aca="true" t="shared" si="45" ref="F500:F527">D500</f>
        <v>24</v>
      </c>
      <c r="G500" s="1" t="s">
        <v>37</v>
      </c>
      <c r="H500" s="1">
        <v>-0.573898114238</v>
      </c>
      <c r="I500" t="str">
        <f t="shared" si="41"/>
        <v>INSERT INTO ra_age_sex (module, indicator_number, cov_type, val_text, age_min, age_max, sex_cond, coefficient) VALUES ('IQI', 32, '2A', '18', 18, 24, null, -0.573898114238)</v>
      </c>
    </row>
    <row r="501" spans="1:9" ht="12.75">
      <c r="A501">
        <v>32</v>
      </c>
      <c r="B501" s="2" t="s">
        <v>4</v>
      </c>
      <c r="C501" s="2" t="s">
        <v>8</v>
      </c>
      <c r="D501" s="2" t="s">
        <v>9</v>
      </c>
      <c r="E501" s="1" t="str">
        <f t="shared" si="44"/>
        <v>25</v>
      </c>
      <c r="F501" s="1" t="str">
        <f t="shared" si="45"/>
        <v>29</v>
      </c>
      <c r="G501" s="1" t="s">
        <v>37</v>
      </c>
      <c r="H501" s="1">
        <v>-0.69609334951</v>
      </c>
      <c r="I501" t="str">
        <f t="shared" si="41"/>
        <v>INSERT INTO ra_age_sex (module, indicator_number, cov_type, val_text, age_min, age_max, sex_cond, coefficient) VALUES ('IQI', 32, '2A', '25', 25, 29, null, -0.69609334951)</v>
      </c>
    </row>
    <row r="502" spans="1:9" ht="12.75">
      <c r="A502">
        <v>32</v>
      </c>
      <c r="B502" s="2" t="s">
        <v>4</v>
      </c>
      <c r="C502" s="2" t="s">
        <v>10</v>
      </c>
      <c r="D502" s="2" t="s">
        <v>11</v>
      </c>
      <c r="E502" s="1" t="str">
        <f t="shared" si="44"/>
        <v>30</v>
      </c>
      <c r="F502" s="1" t="str">
        <f t="shared" si="45"/>
        <v>34</v>
      </c>
      <c r="G502" s="1" t="s">
        <v>37</v>
      </c>
      <c r="H502" s="1">
        <v>-0.632426599497</v>
      </c>
      <c r="I502" t="str">
        <f t="shared" si="41"/>
        <v>INSERT INTO ra_age_sex (module, indicator_number, cov_type, val_text, age_min, age_max, sex_cond, coefficient) VALUES ('IQI', 32, '2A', '30', 30, 34, null, -0.632426599497)</v>
      </c>
    </row>
    <row r="503" spans="1:9" ht="12.75">
      <c r="A503">
        <v>32</v>
      </c>
      <c r="B503" s="2" t="s">
        <v>4</v>
      </c>
      <c r="C503" s="2" t="s">
        <v>12</v>
      </c>
      <c r="D503" s="2" t="s">
        <v>13</v>
      </c>
      <c r="E503" s="1" t="str">
        <f t="shared" si="44"/>
        <v>35</v>
      </c>
      <c r="F503" s="1" t="str">
        <f t="shared" si="45"/>
        <v>39</v>
      </c>
      <c r="G503" s="1" t="s">
        <v>37</v>
      </c>
      <c r="H503" s="1">
        <v>-0.63182748063</v>
      </c>
      <c r="I503" t="str">
        <f t="shared" si="41"/>
        <v>INSERT INTO ra_age_sex (module, indicator_number, cov_type, val_text, age_min, age_max, sex_cond, coefficient) VALUES ('IQI', 32, '2A', '35', 35, 39, null, -0.63182748063)</v>
      </c>
    </row>
    <row r="504" spans="1:9" ht="12.75">
      <c r="A504">
        <v>32</v>
      </c>
      <c r="B504" s="2" t="s">
        <v>4</v>
      </c>
      <c r="C504" s="2" t="s">
        <v>14</v>
      </c>
      <c r="D504" s="2" t="s">
        <v>15</v>
      </c>
      <c r="E504" s="1" t="str">
        <f t="shared" si="44"/>
        <v>40</v>
      </c>
      <c r="F504" s="1" t="str">
        <f t="shared" si="45"/>
        <v>44</v>
      </c>
      <c r="G504" s="1" t="s">
        <v>37</v>
      </c>
      <c r="H504" s="1">
        <v>-0.649822956757</v>
      </c>
      <c r="I504" t="str">
        <f t="shared" si="41"/>
        <v>INSERT INTO ra_age_sex (module, indicator_number, cov_type, val_text, age_min, age_max, sex_cond, coefficient) VALUES ('IQI', 32, '2A', '40', 40, 44, null, -0.649822956757)</v>
      </c>
    </row>
    <row r="505" spans="1:9" ht="12.75">
      <c r="A505">
        <v>32</v>
      </c>
      <c r="B505" s="2" t="s">
        <v>4</v>
      </c>
      <c r="C505" s="2" t="s">
        <v>16</v>
      </c>
      <c r="D505" s="2" t="s">
        <v>17</v>
      </c>
      <c r="E505" s="1" t="str">
        <f t="shared" si="44"/>
        <v>45</v>
      </c>
      <c r="F505" s="1" t="str">
        <f t="shared" si="45"/>
        <v>49</v>
      </c>
      <c r="G505" s="1" t="s">
        <v>37</v>
      </c>
      <c r="H505" s="1">
        <v>-0.557118185936</v>
      </c>
      <c r="I505" t="str">
        <f t="shared" si="41"/>
        <v>INSERT INTO ra_age_sex (module, indicator_number, cov_type, val_text, age_min, age_max, sex_cond, coefficient) VALUES ('IQI', 32, '2A', '45', 45, 49, null, -0.557118185936)</v>
      </c>
    </row>
    <row r="506" spans="1:9" ht="12.75">
      <c r="A506">
        <v>32</v>
      </c>
      <c r="B506" s="2" t="s">
        <v>4</v>
      </c>
      <c r="C506" s="2" t="s">
        <v>18</v>
      </c>
      <c r="D506" s="2" t="s">
        <v>19</v>
      </c>
      <c r="E506" s="1" t="str">
        <f t="shared" si="44"/>
        <v>50</v>
      </c>
      <c r="F506" s="1" t="str">
        <f t="shared" si="45"/>
        <v>54</v>
      </c>
      <c r="G506" s="1" t="s">
        <v>37</v>
      </c>
      <c r="H506" s="1">
        <v>-0.372106311395</v>
      </c>
      <c r="I506" t="str">
        <f t="shared" si="41"/>
        <v>INSERT INTO ra_age_sex (module, indicator_number, cov_type, val_text, age_min, age_max, sex_cond, coefficient) VALUES ('IQI', 32, '2A', '50', 50, 54, null, -0.372106311395)</v>
      </c>
    </row>
    <row r="507" spans="1:9" ht="12.75">
      <c r="A507">
        <v>32</v>
      </c>
      <c r="B507" s="2" t="s">
        <v>4</v>
      </c>
      <c r="C507" s="2" t="s">
        <v>20</v>
      </c>
      <c r="D507" s="2" t="s">
        <v>21</v>
      </c>
      <c r="E507" s="1" t="str">
        <f t="shared" si="44"/>
        <v>55</v>
      </c>
      <c r="F507" s="1" t="str">
        <f t="shared" si="45"/>
        <v>59</v>
      </c>
      <c r="G507" s="1" t="s">
        <v>37</v>
      </c>
      <c r="H507" s="1">
        <v>-0.198036939866</v>
      </c>
      <c r="I507" t="str">
        <f t="shared" si="41"/>
        <v>INSERT INTO ra_age_sex (module, indicator_number, cov_type, val_text, age_min, age_max, sex_cond, coefficient) VALUES ('IQI', 32, '2A', '55', 55, 59, null, -0.198036939866)</v>
      </c>
    </row>
    <row r="508" spans="1:9" ht="12.75">
      <c r="A508">
        <v>32</v>
      </c>
      <c r="B508" s="2" t="s">
        <v>4</v>
      </c>
      <c r="C508" s="2" t="s">
        <v>22</v>
      </c>
      <c r="D508" s="2" t="s">
        <v>23</v>
      </c>
      <c r="E508" s="1" t="str">
        <f t="shared" si="44"/>
        <v>60</v>
      </c>
      <c r="F508" s="1" t="str">
        <f t="shared" si="45"/>
        <v>64</v>
      </c>
      <c r="G508" s="1" t="s">
        <v>37</v>
      </c>
      <c r="H508" s="1">
        <v>0</v>
      </c>
      <c r="I508" t="str">
        <f t="shared" si="41"/>
        <v>INSERT INTO ra_age_sex (module, indicator_number, cov_type, val_text, age_min, age_max, sex_cond, coefficient) VALUES ('IQI', 32, '2A', '60', 60, 64, null, 0)</v>
      </c>
    </row>
    <row r="509" spans="1:9" ht="12.75">
      <c r="A509">
        <v>32</v>
      </c>
      <c r="B509" s="2" t="s">
        <v>4</v>
      </c>
      <c r="C509" s="2" t="s">
        <v>24</v>
      </c>
      <c r="D509" s="2" t="s">
        <v>25</v>
      </c>
      <c r="E509" s="1" t="str">
        <f t="shared" si="44"/>
        <v>65</v>
      </c>
      <c r="F509" s="1" t="str">
        <f t="shared" si="45"/>
        <v>69</v>
      </c>
      <c r="G509" s="1" t="s">
        <v>37</v>
      </c>
      <c r="H509" s="1">
        <v>0.042429674357</v>
      </c>
      <c r="I509" t="str">
        <f t="shared" si="41"/>
        <v>INSERT INTO ra_age_sex (module, indicator_number, cov_type, val_text, age_min, age_max, sex_cond, coefficient) VALUES ('IQI', 32, '2A', '65', 65, 69, null, 0.042429674357)</v>
      </c>
    </row>
    <row r="510" spans="1:9" ht="12.75">
      <c r="A510">
        <v>32</v>
      </c>
      <c r="B510" s="2" t="s">
        <v>4</v>
      </c>
      <c r="C510" s="2" t="s">
        <v>26</v>
      </c>
      <c r="D510" s="2" t="s">
        <v>27</v>
      </c>
      <c r="E510" s="1" t="str">
        <f t="shared" si="44"/>
        <v>70</v>
      </c>
      <c r="F510" s="1" t="str">
        <f t="shared" si="45"/>
        <v>74</v>
      </c>
      <c r="G510" s="1" t="s">
        <v>37</v>
      </c>
      <c r="H510" s="1">
        <v>0.101747052071</v>
      </c>
      <c r="I510" t="str">
        <f t="shared" si="41"/>
        <v>INSERT INTO ra_age_sex (module, indicator_number, cov_type, val_text, age_min, age_max, sex_cond, coefficient) VALUES ('IQI', 32, '2A', '70', 70, 74, null, 0.101747052071)</v>
      </c>
    </row>
    <row r="511" spans="1:9" ht="12.75">
      <c r="A511">
        <v>32</v>
      </c>
      <c r="B511" s="2" t="s">
        <v>4</v>
      </c>
      <c r="C511" s="2" t="s">
        <v>28</v>
      </c>
      <c r="D511" s="2" t="s">
        <v>29</v>
      </c>
      <c r="E511" s="1" t="str">
        <f t="shared" si="44"/>
        <v>75</v>
      </c>
      <c r="F511" s="1" t="str">
        <f t="shared" si="45"/>
        <v>79</v>
      </c>
      <c r="G511" s="1" t="s">
        <v>37</v>
      </c>
      <c r="H511" s="1">
        <v>0.261242187381</v>
      </c>
      <c r="I511" t="str">
        <f t="shared" si="41"/>
        <v>INSERT INTO ra_age_sex (module, indicator_number, cov_type, val_text, age_min, age_max, sex_cond, coefficient) VALUES ('IQI', 32, '2A', '75', 75, 79, null, 0.261242187381)</v>
      </c>
    </row>
    <row r="512" spans="1:9" ht="12.75">
      <c r="A512">
        <v>32</v>
      </c>
      <c r="B512" s="2" t="s">
        <v>4</v>
      </c>
      <c r="C512" s="2" t="s">
        <v>30</v>
      </c>
      <c r="D512" s="2" t="s">
        <v>31</v>
      </c>
      <c r="E512" s="1" t="str">
        <f t="shared" si="44"/>
        <v>80</v>
      </c>
      <c r="F512" s="1" t="str">
        <f t="shared" si="45"/>
        <v>84</v>
      </c>
      <c r="G512" s="1" t="s">
        <v>37</v>
      </c>
      <c r="H512" s="1">
        <v>0.113968840752</v>
      </c>
      <c r="I512" t="str">
        <f t="shared" si="41"/>
        <v>INSERT INTO ra_age_sex (module, indicator_number, cov_type, val_text, age_min, age_max, sex_cond, coefficient) VALUES ('IQI', 32, '2A', '80', 80, 84, null, 0.113968840752)</v>
      </c>
    </row>
    <row r="513" spans="1:9" ht="12.75">
      <c r="A513">
        <v>32</v>
      </c>
      <c r="B513" s="2" t="s">
        <v>4</v>
      </c>
      <c r="C513" s="2" t="s">
        <v>32</v>
      </c>
      <c r="D513" s="2" t="s">
        <v>33</v>
      </c>
      <c r="E513" s="1" t="str">
        <f t="shared" si="44"/>
        <v>85</v>
      </c>
      <c r="F513" s="1" t="str">
        <f t="shared" si="45"/>
        <v>999</v>
      </c>
      <c r="G513" s="1" t="s">
        <v>37</v>
      </c>
      <c r="H513" s="1">
        <v>0.215491007602</v>
      </c>
      <c r="I513" t="str">
        <f t="shared" si="41"/>
        <v>INSERT INTO ra_age_sex (module, indicator_number, cov_type, val_text, age_min, age_max, sex_cond, coefficient) VALUES ('IQI', 32, '2A', '85', 85, 999, null, 0.215491007602)</v>
      </c>
    </row>
    <row r="514" spans="1:9" ht="12.75">
      <c r="A514">
        <v>32</v>
      </c>
      <c r="B514" s="2" t="s">
        <v>5</v>
      </c>
      <c r="C514" s="2" t="s">
        <v>6</v>
      </c>
      <c r="D514" s="2" t="s">
        <v>7</v>
      </c>
      <c r="E514" s="1" t="str">
        <f t="shared" si="44"/>
        <v>18</v>
      </c>
      <c r="F514" s="1" t="str">
        <f t="shared" si="45"/>
        <v>24</v>
      </c>
      <c r="G514">
        <v>2</v>
      </c>
      <c r="H514" s="1">
        <v>0.087749524667</v>
      </c>
      <c r="I514" t="str">
        <f t="shared" si="41"/>
        <v>INSERT INTO ra_age_sex (module, indicator_number, cov_type, val_text, age_min, age_max, sex_cond, coefficient) VALUES ('IQI', 32, '3X', '18', 18, 24, 2, 0.087749524667)</v>
      </c>
    </row>
    <row r="515" spans="1:9" ht="12.75">
      <c r="A515">
        <v>32</v>
      </c>
      <c r="B515" s="2" t="s">
        <v>5</v>
      </c>
      <c r="C515" s="2" t="s">
        <v>8</v>
      </c>
      <c r="D515" s="2" t="s">
        <v>9</v>
      </c>
      <c r="E515" s="1" t="str">
        <f t="shared" si="44"/>
        <v>25</v>
      </c>
      <c r="F515" s="1" t="str">
        <f t="shared" si="45"/>
        <v>29</v>
      </c>
      <c r="G515">
        <v>2</v>
      </c>
      <c r="H515" s="1">
        <v>0.454389632873</v>
      </c>
      <c r="I515" t="str">
        <f t="shared" si="41"/>
        <v>INSERT INTO ra_age_sex (module, indicator_number, cov_type, val_text, age_min, age_max, sex_cond, coefficient) VALUES ('IQI', 32, '3X', '25', 25, 29, 2, 0.454389632873)</v>
      </c>
    </row>
    <row r="516" spans="1:9" ht="12.75">
      <c r="A516">
        <v>32</v>
      </c>
      <c r="B516" s="2" t="s">
        <v>5</v>
      </c>
      <c r="C516" s="2" t="s">
        <v>10</v>
      </c>
      <c r="D516" s="2" t="s">
        <v>11</v>
      </c>
      <c r="E516" s="1" t="str">
        <f t="shared" si="44"/>
        <v>30</v>
      </c>
      <c r="F516" s="1" t="str">
        <f t="shared" si="45"/>
        <v>34</v>
      </c>
      <c r="G516">
        <v>2</v>
      </c>
      <c r="H516" s="1">
        <v>0.220336328873</v>
      </c>
      <c r="I516" t="str">
        <f t="shared" si="41"/>
        <v>INSERT INTO ra_age_sex (module, indicator_number, cov_type, val_text, age_min, age_max, sex_cond, coefficient) VALUES ('IQI', 32, '3X', '30', 30, 34, 2, 0.220336328873)</v>
      </c>
    </row>
    <row r="517" spans="1:9" ht="12.75">
      <c r="A517">
        <v>32</v>
      </c>
      <c r="B517" s="2" t="s">
        <v>5</v>
      </c>
      <c r="C517" s="2" t="s">
        <v>12</v>
      </c>
      <c r="D517" s="2" t="s">
        <v>13</v>
      </c>
      <c r="E517" s="1" t="str">
        <f t="shared" si="44"/>
        <v>35</v>
      </c>
      <c r="F517" s="1" t="str">
        <f t="shared" si="45"/>
        <v>39</v>
      </c>
      <c r="G517">
        <v>2</v>
      </c>
      <c r="H517" s="1">
        <v>0.259600896832</v>
      </c>
      <c r="I517" t="str">
        <f t="shared" si="41"/>
        <v>INSERT INTO ra_age_sex (module, indicator_number, cov_type, val_text, age_min, age_max, sex_cond, coefficient) VALUES ('IQI', 32, '3X', '35', 35, 39, 2, 0.259600896832)</v>
      </c>
    </row>
    <row r="518" spans="1:9" ht="12.75">
      <c r="A518">
        <v>32</v>
      </c>
      <c r="B518" s="2" t="s">
        <v>5</v>
      </c>
      <c r="C518" s="2" t="s">
        <v>14</v>
      </c>
      <c r="D518" s="2" t="s">
        <v>15</v>
      </c>
      <c r="E518" s="1" t="str">
        <f t="shared" si="44"/>
        <v>40</v>
      </c>
      <c r="F518" s="1" t="str">
        <f t="shared" si="45"/>
        <v>44</v>
      </c>
      <c r="G518">
        <v>2</v>
      </c>
      <c r="H518" s="1">
        <v>0.293711735159</v>
      </c>
      <c r="I518" t="str">
        <f t="shared" si="41"/>
        <v>INSERT INTO ra_age_sex (module, indicator_number, cov_type, val_text, age_min, age_max, sex_cond, coefficient) VALUES ('IQI', 32, '3X', '40', 40, 44, 2, 0.293711735159)</v>
      </c>
    </row>
    <row r="519" spans="1:9" ht="12.75">
      <c r="A519">
        <v>32</v>
      </c>
      <c r="B519" s="2" t="s">
        <v>5</v>
      </c>
      <c r="C519" s="2" t="s">
        <v>16</v>
      </c>
      <c r="D519" s="2" t="s">
        <v>17</v>
      </c>
      <c r="E519" s="1" t="str">
        <f t="shared" si="44"/>
        <v>45</v>
      </c>
      <c r="F519" s="1" t="str">
        <f t="shared" si="45"/>
        <v>49</v>
      </c>
      <c r="G519">
        <v>2</v>
      </c>
      <c r="H519" s="1">
        <v>0.236663015396</v>
      </c>
      <c r="I519" t="str">
        <f t="shared" si="41"/>
        <v>INSERT INTO ra_age_sex (module, indicator_number, cov_type, val_text, age_min, age_max, sex_cond, coefficient) VALUES ('IQI', 32, '3X', '45', 45, 49, 2, 0.236663015396)</v>
      </c>
    </row>
    <row r="520" spans="1:9" ht="12.75">
      <c r="A520">
        <v>32</v>
      </c>
      <c r="B520" s="2" t="s">
        <v>5</v>
      </c>
      <c r="C520" s="2" t="s">
        <v>18</v>
      </c>
      <c r="D520" s="2" t="s">
        <v>19</v>
      </c>
      <c r="E520" s="1" t="str">
        <f t="shared" si="44"/>
        <v>50</v>
      </c>
      <c r="F520" s="1" t="str">
        <f t="shared" si="45"/>
        <v>54</v>
      </c>
      <c r="G520">
        <v>2</v>
      </c>
      <c r="H520" s="1">
        <v>0.110924164532</v>
      </c>
      <c r="I520" t="str">
        <f t="shared" si="41"/>
        <v>INSERT INTO ra_age_sex (module, indicator_number, cov_type, val_text, age_min, age_max, sex_cond, coefficient) VALUES ('IQI', 32, '3X', '50', 50, 54, 2, 0.110924164532)</v>
      </c>
    </row>
    <row r="521" spans="1:9" ht="12.75">
      <c r="A521">
        <v>32</v>
      </c>
      <c r="B521" s="2" t="s">
        <v>5</v>
      </c>
      <c r="C521" s="2" t="s">
        <v>20</v>
      </c>
      <c r="D521" s="2" t="s">
        <v>21</v>
      </c>
      <c r="E521" s="1" t="str">
        <f t="shared" si="44"/>
        <v>55</v>
      </c>
      <c r="F521" s="1" t="str">
        <f t="shared" si="45"/>
        <v>59</v>
      </c>
      <c r="G521">
        <v>2</v>
      </c>
      <c r="H521" s="1">
        <v>0.052372136609</v>
      </c>
      <c r="I521" t="str">
        <f t="shared" si="41"/>
        <v>INSERT INTO ra_age_sex (module, indicator_number, cov_type, val_text, age_min, age_max, sex_cond, coefficient) VALUES ('IQI', 32, '3X', '55', 55, 59, 2, 0.052372136609)</v>
      </c>
    </row>
    <row r="522" spans="1:9" ht="12.75">
      <c r="A522">
        <v>32</v>
      </c>
      <c r="B522" s="2" t="s">
        <v>5</v>
      </c>
      <c r="C522" s="2" t="s">
        <v>22</v>
      </c>
      <c r="D522" s="2" t="s">
        <v>23</v>
      </c>
      <c r="E522" s="1" t="str">
        <f t="shared" si="44"/>
        <v>60</v>
      </c>
      <c r="F522" s="1" t="str">
        <f t="shared" si="45"/>
        <v>64</v>
      </c>
      <c r="G522">
        <v>2</v>
      </c>
      <c r="H522" s="1">
        <v>0</v>
      </c>
      <c r="I522" t="str">
        <f aca="true" t="shared" si="46" ref="I522:I539">$A$6&amp;A522&amp;", '"&amp;B522&amp;"', '"&amp;C522&amp;"', "&amp;E522&amp;", "&amp;F522&amp;", "&amp;G522&amp;", "&amp;H522&amp;")"</f>
        <v>INSERT INTO ra_age_sex (module, indicator_number, cov_type, val_text, age_min, age_max, sex_cond, coefficient) VALUES ('IQI', 32, '3X', '60', 60, 64, 2, 0)</v>
      </c>
    </row>
    <row r="523" spans="1:9" ht="12.75">
      <c r="A523">
        <v>32</v>
      </c>
      <c r="B523" s="2" t="s">
        <v>5</v>
      </c>
      <c r="C523" s="2" t="s">
        <v>24</v>
      </c>
      <c r="D523" s="2" t="s">
        <v>25</v>
      </c>
      <c r="E523" s="1" t="str">
        <f t="shared" si="44"/>
        <v>65</v>
      </c>
      <c r="F523" s="1" t="str">
        <f t="shared" si="45"/>
        <v>69</v>
      </c>
      <c r="G523">
        <v>2</v>
      </c>
      <c r="H523" s="1">
        <v>-0.054378926167</v>
      </c>
      <c r="I523" t="str">
        <f t="shared" si="46"/>
        <v>INSERT INTO ra_age_sex (module, indicator_number, cov_type, val_text, age_min, age_max, sex_cond, coefficient) VALUES ('IQI', 32, '3X', '65', 65, 69, 2, -0.054378926167)</v>
      </c>
    </row>
    <row r="524" spans="1:9" ht="12.75">
      <c r="A524">
        <v>32</v>
      </c>
      <c r="B524" s="2" t="s">
        <v>5</v>
      </c>
      <c r="C524" s="2" t="s">
        <v>26</v>
      </c>
      <c r="D524" s="2" t="s">
        <v>27</v>
      </c>
      <c r="E524" s="1" t="str">
        <f t="shared" si="44"/>
        <v>70</v>
      </c>
      <c r="F524" s="1" t="str">
        <f t="shared" si="45"/>
        <v>74</v>
      </c>
      <c r="G524">
        <v>2</v>
      </c>
      <c r="H524" s="1">
        <v>-0.074908535556</v>
      </c>
      <c r="I524" t="str">
        <f t="shared" si="46"/>
        <v>INSERT INTO ra_age_sex (module, indicator_number, cov_type, val_text, age_min, age_max, sex_cond, coefficient) VALUES ('IQI', 32, '3X', '70', 70, 74, 2, -0.074908535556)</v>
      </c>
    </row>
    <row r="525" spans="1:9" ht="12.75">
      <c r="A525">
        <v>32</v>
      </c>
      <c r="B525" s="2" t="s">
        <v>5</v>
      </c>
      <c r="C525" s="2" t="s">
        <v>28</v>
      </c>
      <c r="D525" s="2" t="s">
        <v>29</v>
      </c>
      <c r="E525" s="1" t="str">
        <f t="shared" si="44"/>
        <v>75</v>
      </c>
      <c r="F525" s="1" t="str">
        <f t="shared" si="45"/>
        <v>79</v>
      </c>
      <c r="G525">
        <v>2</v>
      </c>
      <c r="H525" s="1">
        <v>-0.083978650642</v>
      </c>
      <c r="I525" t="str">
        <f t="shared" si="46"/>
        <v>INSERT INTO ra_age_sex (module, indicator_number, cov_type, val_text, age_min, age_max, sex_cond, coefficient) VALUES ('IQI', 32, '3X', '75', 75, 79, 2, -0.083978650642)</v>
      </c>
    </row>
    <row r="526" spans="1:9" ht="12.75">
      <c r="A526">
        <v>32</v>
      </c>
      <c r="B526" s="2" t="s">
        <v>5</v>
      </c>
      <c r="C526" s="2" t="s">
        <v>30</v>
      </c>
      <c r="D526" s="2" t="s">
        <v>31</v>
      </c>
      <c r="E526" s="1" t="str">
        <f t="shared" si="44"/>
        <v>80</v>
      </c>
      <c r="F526" s="1" t="str">
        <f t="shared" si="45"/>
        <v>84</v>
      </c>
      <c r="G526">
        <v>2</v>
      </c>
      <c r="H526" s="1">
        <v>-0.137500706737</v>
      </c>
      <c r="I526" t="str">
        <f t="shared" si="46"/>
        <v>INSERT INTO ra_age_sex (module, indicator_number, cov_type, val_text, age_min, age_max, sex_cond, coefficient) VALUES ('IQI', 32, '3X', '80', 80, 84, 2, -0.137500706737)</v>
      </c>
    </row>
    <row r="527" spans="1:9" ht="12.75">
      <c r="A527">
        <v>32</v>
      </c>
      <c r="B527" s="2" t="s">
        <v>5</v>
      </c>
      <c r="C527" s="2" t="s">
        <v>32</v>
      </c>
      <c r="D527" s="2" t="s">
        <v>33</v>
      </c>
      <c r="E527" s="1" t="str">
        <f t="shared" si="44"/>
        <v>85</v>
      </c>
      <c r="F527" s="1" t="str">
        <f t="shared" si="45"/>
        <v>999</v>
      </c>
      <c r="G527">
        <v>2</v>
      </c>
      <c r="H527" s="1">
        <v>-0.124763584539</v>
      </c>
      <c r="I527" t="str">
        <f t="shared" si="46"/>
        <v>INSERT INTO ra_age_sex (module, indicator_number, cov_type, val_text, age_min, age_max, sex_cond, coefficient) VALUES ('IQI', 32, '3X', '85', 85, 999, 2, -0.124763584539)</v>
      </c>
    </row>
    <row r="528" spans="1:9" ht="12.75">
      <c r="A528">
        <v>33</v>
      </c>
      <c r="B528" s="2" t="s">
        <v>0</v>
      </c>
      <c r="C528" s="2" t="s">
        <v>1</v>
      </c>
      <c r="E528" s="1" t="s">
        <v>37</v>
      </c>
      <c r="F528" s="1" t="s">
        <v>37</v>
      </c>
      <c r="G528" s="1" t="s">
        <v>37</v>
      </c>
      <c r="H528" s="1">
        <v>-1.88681472954</v>
      </c>
      <c r="I528" t="str">
        <f t="shared" si="46"/>
        <v>INSERT INTO ra_age_sex (module, indicator_number, cov_type, val_text, age_min, age_max, sex_cond, coefficient) VALUES ('IQI', 33, '0I', 'INTERCEPT', null, null, null, -1.88681472954)</v>
      </c>
    </row>
    <row r="529" spans="1:9" ht="12.75">
      <c r="A529">
        <v>33</v>
      </c>
      <c r="B529" s="2" t="s">
        <v>4</v>
      </c>
      <c r="C529" s="2" t="s">
        <v>230</v>
      </c>
      <c r="D529" s="2" t="s">
        <v>7</v>
      </c>
      <c r="E529" s="1" t="str">
        <f aca="true" t="shared" si="47" ref="E529:F533">C529</f>
        <v>00</v>
      </c>
      <c r="F529" s="1" t="str">
        <f t="shared" si="47"/>
        <v>24</v>
      </c>
      <c r="G529" s="1" t="s">
        <v>37</v>
      </c>
      <c r="H529" s="1">
        <v>0</v>
      </c>
      <c r="I529" t="str">
        <f t="shared" si="46"/>
        <v>INSERT INTO ra_age_sex (module, indicator_number, cov_type, val_text, age_min, age_max, sex_cond, coefficient) VALUES ('IQI', 33, '2A', '00', 00, 24, null, 0)</v>
      </c>
    </row>
    <row r="530" spans="1:9" ht="12.75">
      <c r="A530">
        <v>33</v>
      </c>
      <c r="B530" s="2" t="s">
        <v>4</v>
      </c>
      <c r="C530" s="2" t="s">
        <v>8</v>
      </c>
      <c r="D530" s="2" t="s">
        <v>9</v>
      </c>
      <c r="E530" s="1" t="str">
        <f t="shared" si="47"/>
        <v>25</v>
      </c>
      <c r="F530" s="1" t="str">
        <f t="shared" si="47"/>
        <v>29</v>
      </c>
      <c r="G530" s="1" t="s">
        <v>37</v>
      </c>
      <c r="H530" s="1">
        <v>0.054627917348</v>
      </c>
      <c r="I530" t="str">
        <f t="shared" si="46"/>
        <v>INSERT INTO ra_age_sex (module, indicator_number, cov_type, val_text, age_min, age_max, sex_cond, coefficient) VALUES ('IQI', 33, '2A', '25', 25, 29, null, 0.054627917348)</v>
      </c>
    </row>
    <row r="531" spans="1:9" ht="12.75">
      <c r="A531">
        <v>33</v>
      </c>
      <c r="B531" s="2" t="s">
        <v>4</v>
      </c>
      <c r="C531" s="2" t="s">
        <v>10</v>
      </c>
      <c r="D531" s="2" t="s">
        <v>11</v>
      </c>
      <c r="E531" s="1" t="str">
        <f t="shared" si="47"/>
        <v>30</v>
      </c>
      <c r="F531" s="1" t="str">
        <f t="shared" si="47"/>
        <v>34</v>
      </c>
      <c r="G531" s="1" t="s">
        <v>37</v>
      </c>
      <c r="H531" s="1">
        <v>0.164530821981</v>
      </c>
      <c r="I531" t="str">
        <f t="shared" si="46"/>
        <v>INSERT INTO ra_age_sex (module, indicator_number, cov_type, val_text, age_min, age_max, sex_cond, coefficient) VALUES ('IQI', 33, '2A', '30', 30, 34, null, 0.164530821981)</v>
      </c>
    </row>
    <row r="532" spans="1:9" ht="12.75">
      <c r="A532">
        <v>33</v>
      </c>
      <c r="B532" s="2" t="s">
        <v>4</v>
      </c>
      <c r="C532" s="2" t="s">
        <v>12</v>
      </c>
      <c r="D532" s="2" t="s">
        <v>13</v>
      </c>
      <c r="E532" s="1" t="str">
        <f t="shared" si="47"/>
        <v>35</v>
      </c>
      <c r="F532" s="1" t="str">
        <f t="shared" si="47"/>
        <v>39</v>
      </c>
      <c r="G532" s="1" t="s">
        <v>37</v>
      </c>
      <c r="H532" s="1">
        <v>0.341060253595</v>
      </c>
      <c r="I532" t="str">
        <f t="shared" si="46"/>
        <v>INSERT INTO ra_age_sex (module, indicator_number, cov_type, val_text, age_min, age_max, sex_cond, coefficient) VALUES ('IQI', 33, '2A', '35', 35, 39, null, 0.341060253595)</v>
      </c>
    </row>
    <row r="533" spans="1:9" ht="12.75">
      <c r="A533">
        <v>33</v>
      </c>
      <c r="B533" s="2" t="s">
        <v>4</v>
      </c>
      <c r="C533" s="2" t="s">
        <v>14</v>
      </c>
      <c r="D533" s="2" t="s">
        <v>33</v>
      </c>
      <c r="E533" s="1" t="str">
        <f t="shared" si="47"/>
        <v>40</v>
      </c>
      <c r="F533" s="1" t="str">
        <f t="shared" si="47"/>
        <v>999</v>
      </c>
      <c r="G533" s="1" t="s">
        <v>37</v>
      </c>
      <c r="H533" s="1">
        <v>0.658651703266</v>
      </c>
      <c r="I533" t="str">
        <f t="shared" si="46"/>
        <v>INSERT INTO ra_age_sex (module, indicator_number, cov_type, val_text, age_min, age_max, sex_cond, coefficient) VALUES ('IQI', 33, '2A', '40', 40, 999, null, 0.658651703266)</v>
      </c>
    </row>
    <row r="534" spans="1:9" ht="12.75">
      <c r="A534">
        <v>34</v>
      </c>
      <c r="B534" s="2" t="s">
        <v>0</v>
      </c>
      <c r="C534" s="2" t="s">
        <v>1</v>
      </c>
      <c r="E534" s="1" t="s">
        <v>37</v>
      </c>
      <c r="F534" s="1" t="s">
        <v>37</v>
      </c>
      <c r="G534" s="1" t="s">
        <v>37</v>
      </c>
      <c r="H534" s="1">
        <v>-1.46382707272</v>
      </c>
      <c r="I534" t="str">
        <f t="shared" si="46"/>
        <v>INSERT INTO ra_age_sex (module, indicator_number, cov_type, val_text, age_min, age_max, sex_cond, coefficient) VALUES ('IQI', 34, '0I', 'INTERCEPT', null, null, null, -1.46382707272)</v>
      </c>
    </row>
    <row r="535" spans="1:9" ht="12.75">
      <c r="A535">
        <v>34</v>
      </c>
      <c r="B535" s="2" t="s">
        <v>4</v>
      </c>
      <c r="C535" s="2" t="s">
        <v>230</v>
      </c>
      <c r="D535" s="2" t="s">
        <v>7</v>
      </c>
      <c r="E535" s="1" t="str">
        <f aca="true" t="shared" si="48" ref="E535:F539">C535</f>
        <v>00</v>
      </c>
      <c r="F535" s="1" t="str">
        <f t="shared" si="48"/>
        <v>24</v>
      </c>
      <c r="G535" s="1" t="s">
        <v>37</v>
      </c>
      <c r="H535" s="1">
        <v>0</v>
      </c>
      <c r="I535" t="str">
        <f t="shared" si="46"/>
        <v>INSERT INTO ra_age_sex (module, indicator_number, cov_type, val_text, age_min, age_max, sex_cond, coefficient) VALUES ('IQI', 34, '2A', '00', 00, 24, null, 0)</v>
      </c>
    </row>
    <row r="536" spans="1:9" ht="12.75">
      <c r="A536">
        <v>34</v>
      </c>
      <c r="B536" s="2" t="s">
        <v>4</v>
      </c>
      <c r="C536" s="2" t="s">
        <v>8</v>
      </c>
      <c r="D536" s="2" t="s">
        <v>9</v>
      </c>
      <c r="E536" s="1" t="str">
        <f t="shared" si="48"/>
        <v>25</v>
      </c>
      <c r="F536" s="1" t="str">
        <f t="shared" si="48"/>
        <v>29</v>
      </c>
      <c r="G536" s="1" t="s">
        <v>37</v>
      </c>
      <c r="H536" s="1">
        <v>0.010831279020000001</v>
      </c>
      <c r="I536" t="str">
        <f t="shared" si="46"/>
        <v>INSERT INTO ra_age_sex (module, indicator_number, cov_type, val_text, age_min, age_max, sex_cond, coefficient) VALUES ('IQI', 34, '2A', '25', 25, 29, null, 0.01083127902)</v>
      </c>
    </row>
    <row r="537" spans="1:9" ht="12.75">
      <c r="A537">
        <v>34</v>
      </c>
      <c r="B537" s="2" t="s">
        <v>4</v>
      </c>
      <c r="C537" s="2" t="s">
        <v>10</v>
      </c>
      <c r="D537" s="2" t="s">
        <v>11</v>
      </c>
      <c r="E537" s="1" t="str">
        <f t="shared" si="48"/>
        <v>30</v>
      </c>
      <c r="F537" s="1" t="str">
        <f t="shared" si="48"/>
        <v>34</v>
      </c>
      <c r="G537" s="1" t="s">
        <v>37</v>
      </c>
      <c r="H537" s="1">
        <v>-0.075830745771</v>
      </c>
      <c r="I537" t="str">
        <f t="shared" si="46"/>
        <v>INSERT INTO ra_age_sex (module, indicator_number, cov_type, val_text, age_min, age_max, sex_cond, coefficient) VALUES ('IQI', 34, '2A', '30', 30, 34, null, -0.075830745771)</v>
      </c>
    </row>
    <row r="538" spans="1:9" ht="12.75">
      <c r="A538">
        <v>34</v>
      </c>
      <c r="B538" s="2" t="s">
        <v>4</v>
      </c>
      <c r="C538" s="2" t="s">
        <v>12</v>
      </c>
      <c r="D538" s="2" t="s">
        <v>13</v>
      </c>
      <c r="E538" s="1" t="str">
        <f t="shared" si="48"/>
        <v>35</v>
      </c>
      <c r="F538" s="1" t="str">
        <f t="shared" si="48"/>
        <v>39</v>
      </c>
      <c r="G538" s="1" t="s">
        <v>37</v>
      </c>
      <c r="H538" s="1">
        <v>-0.133359330295</v>
      </c>
      <c r="I538" t="str">
        <f t="shared" si="46"/>
        <v>INSERT INTO ra_age_sex (module, indicator_number, cov_type, val_text, age_min, age_max, sex_cond, coefficient) VALUES ('IQI', 34, '2A', '35', 35, 39, null, -0.133359330295)</v>
      </c>
    </row>
    <row r="539" spans="1:9" ht="12.75">
      <c r="A539">
        <v>34</v>
      </c>
      <c r="B539" s="2" t="s">
        <v>4</v>
      </c>
      <c r="C539" s="2" t="s">
        <v>14</v>
      </c>
      <c r="D539" s="2" t="s">
        <v>33</v>
      </c>
      <c r="E539" s="1" t="str">
        <f t="shared" si="48"/>
        <v>40</v>
      </c>
      <c r="F539" s="1" t="str">
        <f t="shared" si="48"/>
        <v>999</v>
      </c>
      <c r="G539" s="1" t="s">
        <v>37</v>
      </c>
      <c r="H539" s="1">
        <v>-0.224547323863</v>
      </c>
      <c r="I539" t="str">
        <f t="shared" si="46"/>
        <v>INSERT INTO ra_age_sex (module, indicator_number, cov_type, val_text, age_min, age_max, sex_cond, coefficient) VALUES ('IQI', 34, '2A', '40', 40, 999, null, -0.224547323863)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4"/>
  <sheetViews>
    <sheetView tabSelected="1" workbookViewId="0" topLeftCell="A1">
      <selection activeCell="A1" sqref="A1"/>
    </sheetView>
  </sheetViews>
  <sheetFormatPr defaultColWidth="9.140625" defaultRowHeight="12.75"/>
  <cols>
    <col min="5" max="5" width="15.28125" style="0" bestFit="1" customWidth="1"/>
    <col min="8" max="8" width="9.57421875" style="0" bestFit="1" customWidth="1"/>
  </cols>
  <sheetData>
    <row r="2" ht="12.75">
      <c r="A2" t="s">
        <v>234</v>
      </c>
    </row>
    <row r="6" spans="1:5" ht="12.75">
      <c r="A6" s="3" t="s">
        <v>231</v>
      </c>
      <c r="E6" s="1"/>
    </row>
    <row r="7" ht="12.75">
      <c r="E7" s="1"/>
    </row>
    <row r="8" spans="1:8" s="4" customFormat="1" ht="12.75">
      <c r="A8" s="4" t="s">
        <v>41</v>
      </c>
      <c r="B8" s="4" t="s">
        <v>40</v>
      </c>
      <c r="C8" s="4" t="s">
        <v>39</v>
      </c>
      <c r="E8" s="5" t="s">
        <v>38</v>
      </c>
      <c r="F8" s="4" t="s">
        <v>34</v>
      </c>
      <c r="G8" s="4" t="s">
        <v>35</v>
      </c>
      <c r="H8" s="4" t="s">
        <v>36</v>
      </c>
    </row>
    <row r="9" spans="1:9" ht="12.75">
      <c r="A9">
        <v>26</v>
      </c>
      <c r="B9" s="2" t="s">
        <v>0</v>
      </c>
      <c r="C9" s="2" t="s">
        <v>1</v>
      </c>
      <c r="D9" s="2"/>
      <c r="E9" s="1">
        <v>-5.12561811028</v>
      </c>
      <c r="F9" s="2" t="s">
        <v>37</v>
      </c>
      <c r="G9" s="2" t="s">
        <v>37</v>
      </c>
      <c r="H9" s="2" t="s">
        <v>37</v>
      </c>
      <c r="I9" t="str">
        <f>$A$6&amp;A9&amp;", '"&amp;B9&amp;"', '"&amp;C9&amp;"', "&amp;F9&amp;", "&amp;G9&amp;", "&amp;H9&amp;", "&amp;E9&amp;")"</f>
        <v>INSERT INTO ra_age_sex (module, indicator_number, cov_type, val_text, age_min, age_max, sex_cond, coefficient) VALUES ('IQI', 26, '0I', 'INTERCEPT', null, null, null, -5.12561811028)</v>
      </c>
    </row>
    <row r="10" spans="1:9" ht="12.75">
      <c r="A10">
        <v>27</v>
      </c>
      <c r="B10" s="2" t="s">
        <v>0</v>
      </c>
      <c r="C10" s="2" t="s">
        <v>1</v>
      </c>
      <c r="D10" s="2"/>
      <c r="E10" s="1">
        <v>-4.44993522054</v>
      </c>
      <c r="F10" s="2" t="s">
        <v>37</v>
      </c>
      <c r="G10" s="2" t="s">
        <v>37</v>
      </c>
      <c r="H10" s="2" t="s">
        <v>37</v>
      </c>
      <c r="I10" t="str">
        <f>$A$6&amp;A10&amp;", '"&amp;B10&amp;"', '"&amp;C10&amp;"', "&amp;F10&amp;", "&amp;G10&amp;", "&amp;H10&amp;", "&amp;E10&amp;")"</f>
        <v>INSERT INTO ra_age_sex (module, indicator_number, cov_type, val_text, age_min, age_max, sex_cond, coefficient) VALUES ('IQI', 27, '0I', 'INTERCEPT', null, null, null, -4.44993522054)</v>
      </c>
    </row>
    <row r="11" spans="1:9" ht="12.75">
      <c r="A11">
        <v>28</v>
      </c>
      <c r="B11" s="2" t="s">
        <v>0</v>
      </c>
      <c r="C11" s="2" t="s">
        <v>1</v>
      </c>
      <c r="D11" s="2"/>
      <c r="E11" s="1">
        <v>-5.96463232274</v>
      </c>
      <c r="F11" s="2" t="s">
        <v>37</v>
      </c>
      <c r="G11" s="2" t="s">
        <v>37</v>
      </c>
      <c r="H11" s="2" t="s">
        <v>37</v>
      </c>
      <c r="I11" t="str">
        <f>$A$6&amp;A11&amp;", '"&amp;B11&amp;"', '"&amp;C11&amp;"', "&amp;F11&amp;", "&amp;G11&amp;", "&amp;H11&amp;", "&amp;E11&amp;")"</f>
        <v>INSERT INTO ra_age_sex (module, indicator_number, cov_type, val_text, age_min, age_max, sex_cond, coefficient) VALUES ('IQI', 28, '0I', 'INTERCEPT', null, null, null, -5.96463232274)</v>
      </c>
    </row>
    <row r="12" spans="1:9" ht="12.75">
      <c r="A12">
        <v>29</v>
      </c>
      <c r="B12" s="2" t="s">
        <v>0</v>
      </c>
      <c r="C12" s="2" t="s">
        <v>1</v>
      </c>
      <c r="D12" s="2"/>
      <c r="E12" s="1">
        <v>-5.51755498797</v>
      </c>
      <c r="F12" s="2" t="s">
        <v>37</v>
      </c>
      <c r="G12" s="2" t="s">
        <v>37</v>
      </c>
      <c r="H12" s="2" t="s">
        <v>37</v>
      </c>
      <c r="I12" t="str">
        <f>$A$6&amp;A12&amp;", '"&amp;B12&amp;"', '"&amp;C12&amp;"', "&amp;F12&amp;", "&amp;G12&amp;", "&amp;H12&amp;", "&amp;E12&amp;")"</f>
        <v>INSERT INTO ra_age_sex (module, indicator_number, cov_type, val_text, age_min, age_max, sex_cond, coefficient) VALUES ('IQI', 29, '0I', 'INTERCEPT', null, null, null, -5.51755498797)</v>
      </c>
    </row>
    <row r="13" spans="1:9" ht="12.75">
      <c r="A13">
        <v>26</v>
      </c>
      <c r="B13" s="2" t="s">
        <v>2</v>
      </c>
      <c r="C13" s="2" t="s">
        <v>3</v>
      </c>
      <c r="D13" s="2"/>
      <c r="E13" s="1">
        <v>-1.1761994551</v>
      </c>
      <c r="F13" s="2" t="s">
        <v>37</v>
      </c>
      <c r="G13" s="2" t="s">
        <v>37</v>
      </c>
      <c r="H13" s="2" t="s">
        <v>176</v>
      </c>
      <c r="I13" t="str">
        <f>$A$6&amp;A13&amp;", '"&amp;B13&amp;"', '"&amp;C13&amp;"', "&amp;F13&amp;", "&amp;G13&amp;", "&amp;H13&amp;", "&amp;E13&amp;")"</f>
        <v>INSERT INTO ra_age_sex (module, indicator_number, cov_type, val_text, age_min, age_max, sex_cond, coefficient) VALUES ('IQI', 26, '1S', 'SEX', null, null, 2, -1.1761994551)</v>
      </c>
    </row>
    <row r="14" spans="1:9" ht="12.75">
      <c r="A14">
        <v>27</v>
      </c>
      <c r="B14" s="2" t="s">
        <v>2</v>
      </c>
      <c r="C14" s="2" t="s">
        <v>3</v>
      </c>
      <c r="D14" s="2"/>
      <c r="E14" s="1">
        <v>-0.938942434528</v>
      </c>
      <c r="F14" s="2" t="s">
        <v>37</v>
      </c>
      <c r="G14" s="2" t="s">
        <v>37</v>
      </c>
      <c r="H14" s="2" t="s">
        <v>176</v>
      </c>
      <c r="I14" t="str">
        <f>$A$6&amp;A14&amp;", '"&amp;B14&amp;"', '"&amp;C14&amp;"', "&amp;F14&amp;", "&amp;G14&amp;", "&amp;H14&amp;", "&amp;E14&amp;")"</f>
        <v>INSERT INTO ra_age_sex (module, indicator_number, cov_type, val_text, age_min, age_max, sex_cond, coefficient) VALUES ('IQI', 27, '1S', 'SEX', null, null, 2, -0.938942434528)</v>
      </c>
    </row>
    <row r="15" spans="1:9" ht="12.75">
      <c r="A15">
        <v>28</v>
      </c>
      <c r="B15" s="2" t="s">
        <v>2</v>
      </c>
      <c r="C15" s="2" t="s">
        <v>3</v>
      </c>
      <c r="D15" s="2"/>
      <c r="E15" s="1">
        <v>0</v>
      </c>
      <c r="F15" s="2" t="s">
        <v>37</v>
      </c>
      <c r="G15" s="2" t="s">
        <v>37</v>
      </c>
      <c r="H15" s="2" t="s">
        <v>176</v>
      </c>
      <c r="I15" t="str">
        <f>$A$6&amp;A15&amp;", '"&amp;B15&amp;"', '"&amp;C15&amp;"', "&amp;F15&amp;", "&amp;G15&amp;", "&amp;H15&amp;", "&amp;E15&amp;")"</f>
        <v>INSERT INTO ra_age_sex (module, indicator_number, cov_type, val_text, age_min, age_max, sex_cond, coefficient) VALUES ('IQI', 28, '1S', 'SEX', null, null, 2, 0)</v>
      </c>
    </row>
    <row r="16" spans="1:9" ht="12.75">
      <c r="A16">
        <v>29</v>
      </c>
      <c r="B16" s="2" t="s">
        <v>2</v>
      </c>
      <c r="C16" s="2" t="s">
        <v>3</v>
      </c>
      <c r="D16" s="2"/>
      <c r="E16" s="1">
        <v>-0.057876187128</v>
      </c>
      <c r="F16" s="2" t="s">
        <v>37</v>
      </c>
      <c r="G16" s="2" t="s">
        <v>37</v>
      </c>
      <c r="H16" s="2" t="s">
        <v>176</v>
      </c>
      <c r="I16" t="str">
        <f>$A$6&amp;A16&amp;", '"&amp;B16&amp;"', '"&amp;C16&amp;"', "&amp;F16&amp;", "&amp;G16&amp;", "&amp;H16&amp;", "&amp;E16&amp;")"</f>
        <v>INSERT INTO ra_age_sex (module, indicator_number, cov_type, val_text, age_min, age_max, sex_cond, coefficient) VALUES ('IQI', 29, '1S', 'SEX', null, null, 2, -0.057876187128)</v>
      </c>
    </row>
    <row r="17" spans="1:9" ht="12.75">
      <c r="A17">
        <v>26</v>
      </c>
      <c r="B17" s="2" t="s">
        <v>4</v>
      </c>
      <c r="C17" s="2" t="s">
        <v>6</v>
      </c>
      <c r="D17" s="2" t="s">
        <v>7</v>
      </c>
      <c r="E17" s="1">
        <v>0</v>
      </c>
      <c r="F17" s="1" t="str">
        <f>C17</f>
        <v>18</v>
      </c>
      <c r="G17" s="1" t="str">
        <f>D17</f>
        <v>24</v>
      </c>
      <c r="H17" s="2" t="s">
        <v>37</v>
      </c>
      <c r="I17" t="str">
        <f>$A$6&amp;A17&amp;", '"&amp;B17&amp;"', '"&amp;C17&amp;"', "&amp;F17&amp;", "&amp;G17&amp;", "&amp;H17&amp;", "&amp;E17&amp;")"</f>
        <v>INSERT INTO ra_age_sex (module, indicator_number, cov_type, val_text, age_min, age_max, sex_cond, coefficient) VALUES ('IQI', 26, '2A', '18', 18, 24, null, 0)</v>
      </c>
    </row>
    <row r="18" spans="1:9" ht="12.75">
      <c r="A18">
        <v>27</v>
      </c>
      <c r="B18" s="2" t="s">
        <v>4</v>
      </c>
      <c r="C18" s="2" t="s">
        <v>6</v>
      </c>
      <c r="D18" s="2" t="s">
        <v>7</v>
      </c>
      <c r="E18" s="1">
        <v>0</v>
      </c>
      <c r="F18" s="1" t="str">
        <f>C18</f>
        <v>18</v>
      </c>
      <c r="G18" s="1" t="str">
        <f>D18</f>
        <v>24</v>
      </c>
      <c r="H18" s="2" t="s">
        <v>37</v>
      </c>
      <c r="I18" t="str">
        <f>$A$6&amp;A18&amp;", '"&amp;B18&amp;"', '"&amp;C18&amp;"', "&amp;F18&amp;", "&amp;G18&amp;", "&amp;H18&amp;", "&amp;E18&amp;")"</f>
        <v>INSERT INTO ra_age_sex (module, indicator_number, cov_type, val_text, age_min, age_max, sex_cond, coefficient) VALUES ('IQI', 27, '2A', '18', 18, 24, null, 0)</v>
      </c>
    </row>
    <row r="19" spans="1:9" ht="12.75">
      <c r="A19">
        <v>28</v>
      </c>
      <c r="B19" s="2" t="s">
        <v>4</v>
      </c>
      <c r="C19" s="2" t="s">
        <v>6</v>
      </c>
      <c r="D19" s="2" t="s">
        <v>7</v>
      </c>
      <c r="E19" s="1">
        <v>-2.46612368307</v>
      </c>
      <c r="F19" s="1" t="str">
        <f>C19</f>
        <v>18</v>
      </c>
      <c r="G19" s="1" t="str">
        <f>D19</f>
        <v>24</v>
      </c>
      <c r="H19" s="2" t="s">
        <v>37</v>
      </c>
      <c r="I19" t="str">
        <f>$A$6&amp;A19&amp;", '"&amp;B19&amp;"', '"&amp;C19&amp;"', "&amp;F19&amp;", "&amp;G19&amp;", "&amp;H19&amp;", "&amp;E19&amp;")"</f>
        <v>INSERT INTO ra_age_sex (module, indicator_number, cov_type, val_text, age_min, age_max, sex_cond, coefficient) VALUES ('IQI', 28, '2A', '18', 18, 24, null, -2.46612368307)</v>
      </c>
    </row>
    <row r="20" spans="1:9" ht="12.75">
      <c r="A20">
        <v>29</v>
      </c>
      <c r="B20" s="2" t="s">
        <v>4</v>
      </c>
      <c r="C20" s="2" t="s">
        <v>6</v>
      </c>
      <c r="D20" s="2" t="s">
        <v>7</v>
      </c>
      <c r="E20" s="1">
        <v>-2.26019106339</v>
      </c>
      <c r="F20" s="1" t="str">
        <f>C20</f>
        <v>18</v>
      </c>
      <c r="G20" s="1" t="str">
        <f>D20</f>
        <v>24</v>
      </c>
      <c r="H20" s="2" t="s">
        <v>37</v>
      </c>
      <c r="I20" t="str">
        <f>$A$6&amp;A20&amp;", '"&amp;B20&amp;"', '"&amp;C20&amp;"', "&amp;F20&amp;", "&amp;G20&amp;", "&amp;H20&amp;", "&amp;E20&amp;")"</f>
        <v>INSERT INTO ra_age_sex (module, indicator_number, cov_type, val_text, age_min, age_max, sex_cond, coefficient) VALUES ('IQI', 29, '2A', '18', 18, 24, null, -2.26019106339)</v>
      </c>
    </row>
    <row r="21" spans="1:9" ht="12.75">
      <c r="A21">
        <v>26</v>
      </c>
      <c r="B21" s="2" t="s">
        <v>4</v>
      </c>
      <c r="C21" s="2" t="s">
        <v>8</v>
      </c>
      <c r="D21" s="2" t="s">
        <v>9</v>
      </c>
      <c r="E21" s="1">
        <v>0</v>
      </c>
      <c r="F21" s="1" t="str">
        <f>C21</f>
        <v>25</v>
      </c>
      <c r="G21" s="1" t="str">
        <f>D21</f>
        <v>29</v>
      </c>
      <c r="H21" s="2" t="s">
        <v>37</v>
      </c>
      <c r="I21" t="str">
        <f>$A$6&amp;A21&amp;", '"&amp;B21&amp;"', '"&amp;C21&amp;"', "&amp;F21&amp;", "&amp;G21&amp;", "&amp;H21&amp;", "&amp;E21&amp;")"</f>
        <v>INSERT INTO ra_age_sex (module, indicator_number, cov_type, val_text, age_min, age_max, sex_cond, coefficient) VALUES ('IQI', 26, '2A', '25', 25, 29, null, 0)</v>
      </c>
    </row>
    <row r="22" spans="1:9" ht="12.75">
      <c r="A22">
        <v>27</v>
      </c>
      <c r="B22" s="2" t="s">
        <v>4</v>
      </c>
      <c r="C22" s="2" t="s">
        <v>8</v>
      </c>
      <c r="D22" s="2" t="s">
        <v>9</v>
      </c>
      <c r="E22" s="1">
        <v>0</v>
      </c>
      <c r="F22" s="1" t="str">
        <f>C22</f>
        <v>25</v>
      </c>
      <c r="G22" s="1" t="str">
        <f>D22</f>
        <v>29</v>
      </c>
      <c r="H22" s="2" t="s">
        <v>37</v>
      </c>
      <c r="I22" t="str">
        <f>$A$6&amp;A22&amp;", '"&amp;B22&amp;"', '"&amp;C22&amp;"', "&amp;F22&amp;", "&amp;G22&amp;", "&amp;H22&amp;", "&amp;E22&amp;")"</f>
        <v>INSERT INTO ra_age_sex (module, indicator_number, cov_type, val_text, age_min, age_max, sex_cond, coefficient) VALUES ('IQI', 27, '2A', '25', 25, 29, null, 0)</v>
      </c>
    </row>
    <row r="23" spans="1:9" ht="12.75">
      <c r="A23">
        <v>28</v>
      </c>
      <c r="B23" s="2" t="s">
        <v>4</v>
      </c>
      <c r="C23" s="2" t="s">
        <v>8</v>
      </c>
      <c r="D23" s="2" t="s">
        <v>9</v>
      </c>
      <c r="E23" s="1">
        <v>-0.378617358487</v>
      </c>
      <c r="F23" s="1" t="str">
        <f>C23</f>
        <v>25</v>
      </c>
      <c r="G23" s="1" t="str">
        <f>D23</f>
        <v>29</v>
      </c>
      <c r="H23" s="2" t="s">
        <v>37</v>
      </c>
      <c r="I23" t="str">
        <f>$A$6&amp;A23&amp;", '"&amp;B23&amp;"', '"&amp;C23&amp;"', "&amp;F23&amp;", "&amp;G23&amp;", "&amp;H23&amp;", "&amp;E23&amp;")"</f>
        <v>INSERT INTO ra_age_sex (module, indicator_number, cov_type, val_text, age_min, age_max, sex_cond, coefficient) VALUES ('IQI', 28, '2A', '25', 25, 29, null, -0.378617358487)</v>
      </c>
    </row>
    <row r="24" spans="1:9" ht="12.75">
      <c r="A24">
        <v>29</v>
      </c>
      <c r="B24" s="2" t="s">
        <v>4</v>
      </c>
      <c r="C24" s="2" t="s">
        <v>8</v>
      </c>
      <c r="D24" s="2" t="s">
        <v>9</v>
      </c>
      <c r="E24" s="1">
        <v>-1.51280020569</v>
      </c>
      <c r="F24" s="1" t="str">
        <f>C24</f>
        <v>25</v>
      </c>
      <c r="G24" s="1" t="str">
        <f>D24</f>
        <v>29</v>
      </c>
      <c r="H24" s="2" t="s">
        <v>37</v>
      </c>
      <c r="I24" t="str">
        <f>$A$6&amp;A24&amp;", '"&amp;B24&amp;"', '"&amp;C24&amp;"', "&amp;F24&amp;", "&amp;G24&amp;", "&amp;H24&amp;", "&amp;E24&amp;")"</f>
        <v>INSERT INTO ra_age_sex (module, indicator_number, cov_type, val_text, age_min, age_max, sex_cond, coefficient) VALUES ('IQI', 29, '2A', '25', 25, 29, null, -1.51280020569)</v>
      </c>
    </row>
    <row r="25" spans="1:9" ht="12.75">
      <c r="A25">
        <v>26</v>
      </c>
      <c r="B25" s="2" t="s">
        <v>4</v>
      </c>
      <c r="C25" s="2" t="s">
        <v>10</v>
      </c>
      <c r="D25" s="2" t="s">
        <v>11</v>
      </c>
      <c r="E25" s="1">
        <v>0</v>
      </c>
      <c r="F25" s="1" t="str">
        <f>C25</f>
        <v>30</v>
      </c>
      <c r="G25" s="1" t="str">
        <f>D25</f>
        <v>34</v>
      </c>
      <c r="H25" s="2" t="s">
        <v>37</v>
      </c>
      <c r="I25" t="str">
        <f>$A$6&amp;A25&amp;", '"&amp;B25&amp;"', '"&amp;C25&amp;"', "&amp;F25&amp;", "&amp;G25&amp;", "&amp;H25&amp;", "&amp;E25&amp;")"</f>
        <v>INSERT INTO ra_age_sex (module, indicator_number, cov_type, val_text, age_min, age_max, sex_cond, coefficient) VALUES ('IQI', 26, '2A', '30', 30, 34, null, 0)</v>
      </c>
    </row>
    <row r="26" spans="1:9" ht="12.75">
      <c r="A26">
        <v>27</v>
      </c>
      <c r="B26" s="2" t="s">
        <v>4</v>
      </c>
      <c r="C26" s="2" t="s">
        <v>10</v>
      </c>
      <c r="D26" s="2" t="s">
        <v>11</v>
      </c>
      <c r="E26" s="1">
        <v>0</v>
      </c>
      <c r="F26" s="1" t="str">
        <f>C26</f>
        <v>30</v>
      </c>
      <c r="G26" s="1" t="str">
        <f>D26</f>
        <v>34</v>
      </c>
      <c r="H26" s="2" t="s">
        <v>37</v>
      </c>
      <c r="I26" t="str">
        <f>$A$6&amp;A26&amp;", '"&amp;B26&amp;"', '"&amp;C26&amp;"', "&amp;F26&amp;", "&amp;G26&amp;", "&amp;H26&amp;", "&amp;E26&amp;")"</f>
        <v>INSERT INTO ra_age_sex (module, indicator_number, cov_type, val_text, age_min, age_max, sex_cond, coefficient) VALUES ('IQI', 27, '2A', '30', 30, 34, null, 0)</v>
      </c>
    </row>
    <row r="27" spans="1:9" ht="12.75">
      <c r="A27">
        <v>28</v>
      </c>
      <c r="B27" s="2" t="s">
        <v>4</v>
      </c>
      <c r="C27" s="2" t="s">
        <v>10</v>
      </c>
      <c r="D27" s="2" t="s">
        <v>11</v>
      </c>
      <c r="E27" s="1">
        <v>0.470970386153</v>
      </c>
      <c r="F27" s="1" t="str">
        <f>C27</f>
        <v>30</v>
      </c>
      <c r="G27" s="1" t="str">
        <f>D27</f>
        <v>34</v>
      </c>
      <c r="H27" s="2" t="s">
        <v>37</v>
      </c>
      <c r="I27" t="str">
        <f>$A$6&amp;A27&amp;", '"&amp;B27&amp;"', '"&amp;C27&amp;"', "&amp;F27&amp;", "&amp;G27&amp;", "&amp;H27&amp;", "&amp;E27&amp;")"</f>
        <v>INSERT INTO ra_age_sex (module, indicator_number, cov_type, val_text, age_min, age_max, sex_cond, coefficient) VALUES ('IQI', 28, '2A', '30', 30, 34, null, 0.470970386153)</v>
      </c>
    </row>
    <row r="28" spans="1:9" ht="12.75">
      <c r="A28">
        <v>29</v>
      </c>
      <c r="B28" s="2" t="s">
        <v>4</v>
      </c>
      <c r="C28" s="2" t="s">
        <v>10</v>
      </c>
      <c r="D28" s="2" t="s">
        <v>11</v>
      </c>
      <c r="E28" s="1">
        <v>-0.885929778432</v>
      </c>
      <c r="F28" s="1" t="str">
        <f>C28</f>
        <v>30</v>
      </c>
      <c r="G28" s="1" t="str">
        <f>D28</f>
        <v>34</v>
      </c>
      <c r="H28" s="2" t="s">
        <v>37</v>
      </c>
      <c r="I28" t="str">
        <f>$A$6&amp;A28&amp;", '"&amp;B28&amp;"', '"&amp;C28&amp;"', "&amp;F28&amp;", "&amp;G28&amp;", "&amp;H28&amp;", "&amp;E28&amp;")"</f>
        <v>INSERT INTO ra_age_sex (module, indicator_number, cov_type, val_text, age_min, age_max, sex_cond, coefficient) VALUES ('IQI', 29, '2A', '30', 30, 34, null, -0.885929778432)</v>
      </c>
    </row>
    <row r="29" spans="1:9" ht="12.75">
      <c r="A29">
        <v>26</v>
      </c>
      <c r="B29" s="2" t="s">
        <v>4</v>
      </c>
      <c r="C29" s="2" t="s">
        <v>12</v>
      </c>
      <c r="D29" s="2" t="s">
        <v>13</v>
      </c>
      <c r="E29" s="1">
        <v>0</v>
      </c>
      <c r="F29" s="1" t="str">
        <f>C29</f>
        <v>35</v>
      </c>
      <c r="G29" s="1" t="str">
        <f>D29</f>
        <v>39</v>
      </c>
      <c r="H29" s="2" t="s">
        <v>37</v>
      </c>
      <c r="I29" t="str">
        <f>$A$6&amp;A29&amp;", '"&amp;B29&amp;"', '"&amp;C29&amp;"', "&amp;F29&amp;", "&amp;G29&amp;", "&amp;H29&amp;", "&amp;E29&amp;")"</f>
        <v>INSERT INTO ra_age_sex (module, indicator_number, cov_type, val_text, age_min, age_max, sex_cond, coefficient) VALUES ('IQI', 26, '2A', '35', 35, 39, null, 0)</v>
      </c>
    </row>
    <row r="30" spans="1:9" ht="12.75">
      <c r="A30">
        <v>27</v>
      </c>
      <c r="B30" s="2" t="s">
        <v>4</v>
      </c>
      <c r="C30" s="2" t="s">
        <v>12</v>
      </c>
      <c r="D30" s="2" t="s">
        <v>13</v>
      </c>
      <c r="E30" s="1">
        <v>0</v>
      </c>
      <c r="F30" s="1" t="str">
        <f>C30</f>
        <v>35</v>
      </c>
      <c r="G30" s="1" t="str">
        <f>D30</f>
        <v>39</v>
      </c>
      <c r="H30" s="2" t="s">
        <v>37</v>
      </c>
      <c r="I30" t="str">
        <f>$A$6&amp;A30&amp;", '"&amp;B30&amp;"', '"&amp;C30&amp;"', "&amp;F30&amp;", "&amp;G30&amp;", "&amp;H30&amp;", "&amp;E30&amp;")"</f>
        <v>INSERT INTO ra_age_sex (module, indicator_number, cov_type, val_text, age_min, age_max, sex_cond, coefficient) VALUES ('IQI', 27, '2A', '35', 35, 39, null, 0)</v>
      </c>
    </row>
    <row r="31" spans="1:9" ht="12.75">
      <c r="A31">
        <v>28</v>
      </c>
      <c r="B31" s="2" t="s">
        <v>4</v>
      </c>
      <c r="C31" s="2" t="s">
        <v>12</v>
      </c>
      <c r="D31" s="2" t="s">
        <v>13</v>
      </c>
      <c r="E31" s="1">
        <v>1.096580258763</v>
      </c>
      <c r="F31" s="1" t="str">
        <f>C31</f>
        <v>35</v>
      </c>
      <c r="G31" s="1" t="str">
        <f>D31</f>
        <v>39</v>
      </c>
      <c r="H31" s="2" t="s">
        <v>37</v>
      </c>
      <c r="I31" t="str">
        <f>$A$6&amp;A31&amp;", '"&amp;B31&amp;"', '"&amp;C31&amp;"', "&amp;F31&amp;", "&amp;G31&amp;", "&amp;H31&amp;", "&amp;E31&amp;")"</f>
        <v>INSERT INTO ra_age_sex (module, indicator_number, cov_type, val_text, age_min, age_max, sex_cond, coefficient) VALUES ('IQI', 28, '2A', '35', 35, 39, null, 1.096580258763)</v>
      </c>
    </row>
    <row r="32" spans="1:9" ht="12.75">
      <c r="A32">
        <v>29</v>
      </c>
      <c r="B32" s="2" t="s">
        <v>4</v>
      </c>
      <c r="C32" s="2" t="s">
        <v>12</v>
      </c>
      <c r="D32" s="2" t="s">
        <v>13</v>
      </c>
      <c r="E32" s="1">
        <v>-0.468461468769</v>
      </c>
      <c r="F32" s="1" t="str">
        <f>C32</f>
        <v>35</v>
      </c>
      <c r="G32" s="1" t="str">
        <f>D32</f>
        <v>39</v>
      </c>
      <c r="H32" s="2" t="s">
        <v>37</v>
      </c>
      <c r="I32" t="str">
        <f>$A$6&amp;A32&amp;", '"&amp;B32&amp;"', '"&amp;C32&amp;"', "&amp;F32&amp;", "&amp;G32&amp;", "&amp;H32&amp;", "&amp;E32&amp;")"</f>
        <v>INSERT INTO ra_age_sex (module, indicator_number, cov_type, val_text, age_min, age_max, sex_cond, coefficient) VALUES ('IQI', 29, '2A', '35', 35, 39, null, -0.468461468769)</v>
      </c>
    </row>
    <row r="33" spans="1:9" ht="12.75">
      <c r="A33">
        <v>26</v>
      </c>
      <c r="B33" s="2" t="s">
        <v>4</v>
      </c>
      <c r="C33" s="2" t="s">
        <v>14</v>
      </c>
      <c r="D33" s="2" t="s">
        <v>15</v>
      </c>
      <c r="E33" s="1">
        <v>-2.59067391896</v>
      </c>
      <c r="F33" s="1" t="str">
        <f>C33</f>
        <v>40</v>
      </c>
      <c r="G33" s="1" t="str">
        <f>D33</f>
        <v>44</v>
      </c>
      <c r="H33" s="2" t="s">
        <v>37</v>
      </c>
      <c r="I33" t="str">
        <f>$A$6&amp;A33&amp;", '"&amp;B33&amp;"', '"&amp;C33&amp;"', "&amp;F33&amp;", "&amp;G33&amp;", "&amp;H33&amp;", "&amp;E33&amp;")"</f>
        <v>INSERT INTO ra_age_sex (module, indicator_number, cov_type, val_text, age_min, age_max, sex_cond, coefficient) VALUES ('IQI', 26, '2A', '40', 40, 44, null, -2.59067391896)</v>
      </c>
    </row>
    <row r="34" spans="1:9" ht="12.75">
      <c r="A34">
        <v>27</v>
      </c>
      <c r="B34" s="2" t="s">
        <v>4</v>
      </c>
      <c r="C34" s="2" t="s">
        <v>14</v>
      </c>
      <c r="D34" s="2" t="s">
        <v>15</v>
      </c>
      <c r="E34" s="1">
        <v>-1.86287477114</v>
      </c>
      <c r="F34" s="1" t="str">
        <f>C34</f>
        <v>40</v>
      </c>
      <c r="G34" s="1" t="str">
        <f>D34</f>
        <v>44</v>
      </c>
      <c r="H34" s="2" t="s">
        <v>37</v>
      </c>
      <c r="I34" t="str">
        <f>$A$6&amp;A34&amp;", '"&amp;B34&amp;"', '"&amp;C34&amp;"', "&amp;F34&amp;", "&amp;G34&amp;", "&amp;H34&amp;", "&amp;E34&amp;")"</f>
        <v>INSERT INTO ra_age_sex (module, indicator_number, cov_type, val_text, age_min, age_max, sex_cond, coefficient) VALUES ('IQI', 27, '2A', '40', 40, 44, null, -1.86287477114)</v>
      </c>
    </row>
    <row r="35" spans="1:9" ht="12.75">
      <c r="A35">
        <v>28</v>
      </c>
      <c r="B35" s="2" t="s">
        <v>4</v>
      </c>
      <c r="C35" s="2" t="s">
        <v>14</v>
      </c>
      <c r="D35" s="2" t="s">
        <v>15</v>
      </c>
      <c r="E35" s="1">
        <v>1.494556713736</v>
      </c>
      <c r="F35" s="1" t="str">
        <f>C35</f>
        <v>40</v>
      </c>
      <c r="G35" s="1" t="str">
        <f>D35</f>
        <v>44</v>
      </c>
      <c r="H35" s="2" t="s">
        <v>37</v>
      </c>
      <c r="I35" t="str">
        <f>$A$6&amp;A35&amp;", '"&amp;B35&amp;"', '"&amp;C35&amp;"', "&amp;F35&amp;", "&amp;G35&amp;", "&amp;H35&amp;", "&amp;E35&amp;")"</f>
        <v>INSERT INTO ra_age_sex (module, indicator_number, cov_type, val_text, age_min, age_max, sex_cond, coefficient) VALUES ('IQI', 28, '2A', '40', 40, 44, null, 1.494556713736)</v>
      </c>
    </row>
    <row r="36" spans="1:9" ht="12.75">
      <c r="A36">
        <v>29</v>
      </c>
      <c r="B36" s="2" t="s">
        <v>4</v>
      </c>
      <c r="C36" s="2" t="s">
        <v>14</v>
      </c>
      <c r="D36" s="2" t="s">
        <v>15</v>
      </c>
      <c r="E36" s="1">
        <v>-0.270822910027</v>
      </c>
      <c r="F36" s="1" t="str">
        <f>C36</f>
        <v>40</v>
      </c>
      <c r="G36" s="1" t="str">
        <f>D36</f>
        <v>44</v>
      </c>
      <c r="H36" s="2" t="s">
        <v>37</v>
      </c>
      <c r="I36" t="str">
        <f>$A$6&amp;A36&amp;", '"&amp;B36&amp;"', '"&amp;C36&amp;"', "&amp;F36&amp;", "&amp;G36&amp;", "&amp;H36&amp;", "&amp;E36&amp;")"</f>
        <v>INSERT INTO ra_age_sex (module, indicator_number, cov_type, val_text, age_min, age_max, sex_cond, coefficient) VALUES ('IQI', 29, '2A', '40', 40, 44, null, -0.270822910027)</v>
      </c>
    </row>
    <row r="37" spans="1:9" ht="12.75">
      <c r="A37">
        <v>26</v>
      </c>
      <c r="B37" s="2" t="s">
        <v>4</v>
      </c>
      <c r="C37" s="2" t="s">
        <v>16</v>
      </c>
      <c r="D37" s="2" t="s">
        <v>17</v>
      </c>
      <c r="E37" s="1">
        <v>-1.6802955438</v>
      </c>
      <c r="F37" s="1" t="str">
        <f>C37</f>
        <v>45</v>
      </c>
      <c r="G37" s="1" t="str">
        <f>D37</f>
        <v>49</v>
      </c>
      <c r="H37" s="2" t="s">
        <v>37</v>
      </c>
      <c r="I37" t="str">
        <f>$A$6&amp;A37&amp;", '"&amp;B37&amp;"', '"&amp;C37&amp;"', "&amp;F37&amp;", "&amp;G37&amp;", "&amp;H37&amp;", "&amp;E37&amp;")"</f>
        <v>INSERT INTO ra_age_sex (module, indicator_number, cov_type, val_text, age_min, age_max, sex_cond, coefficient) VALUES ('IQI', 26, '2A', '45', 45, 49, null, -1.6802955438)</v>
      </c>
    </row>
    <row r="38" spans="1:9" ht="12.75">
      <c r="A38">
        <v>27</v>
      </c>
      <c r="B38" s="2" t="s">
        <v>4</v>
      </c>
      <c r="C38" s="2" t="s">
        <v>16</v>
      </c>
      <c r="D38" s="2" t="s">
        <v>17</v>
      </c>
      <c r="E38" s="1">
        <v>-1.16490496303</v>
      </c>
      <c r="F38" s="1" t="str">
        <f>C38</f>
        <v>45</v>
      </c>
      <c r="G38" s="1" t="str">
        <f>D38</f>
        <v>49</v>
      </c>
      <c r="H38" s="2" t="s">
        <v>37</v>
      </c>
      <c r="I38" t="str">
        <f>$A$6&amp;A38&amp;", '"&amp;B38&amp;"', '"&amp;C38&amp;"', "&amp;F38&amp;", "&amp;G38&amp;", "&amp;H38&amp;", "&amp;E38&amp;")"</f>
        <v>INSERT INTO ra_age_sex (module, indicator_number, cov_type, val_text, age_min, age_max, sex_cond, coefficient) VALUES ('IQI', 27, '2A', '45', 45, 49, null, -1.16490496303)</v>
      </c>
    </row>
    <row r="39" spans="1:9" ht="12.75">
      <c r="A39">
        <v>28</v>
      </c>
      <c r="B39" s="2" t="s">
        <v>4</v>
      </c>
      <c r="C39" s="2" t="s">
        <v>16</v>
      </c>
      <c r="D39" s="2" t="s">
        <v>17</v>
      </c>
      <c r="E39" s="1">
        <v>1.472414160956</v>
      </c>
      <c r="F39" s="1" t="str">
        <f>C39</f>
        <v>45</v>
      </c>
      <c r="G39" s="1" t="str">
        <f>D39</f>
        <v>49</v>
      </c>
      <c r="H39" s="2" t="s">
        <v>37</v>
      </c>
      <c r="I39" t="str">
        <f>$A$6&amp;A39&amp;", '"&amp;B39&amp;"', '"&amp;C39&amp;"', "&amp;F39&amp;", "&amp;G39&amp;", "&amp;H39&amp;", "&amp;E39&amp;")"</f>
        <v>INSERT INTO ra_age_sex (module, indicator_number, cov_type, val_text, age_min, age_max, sex_cond, coefficient) VALUES ('IQI', 28, '2A', '45', 45, 49, null, 1.472414160956)</v>
      </c>
    </row>
    <row r="40" spans="1:9" ht="12.75">
      <c r="A40">
        <v>29</v>
      </c>
      <c r="B40" s="2" t="s">
        <v>4</v>
      </c>
      <c r="C40" s="2" t="s">
        <v>16</v>
      </c>
      <c r="D40" s="2" t="s">
        <v>17</v>
      </c>
      <c r="E40" s="1">
        <v>-0.184662090907</v>
      </c>
      <c r="F40" s="1" t="str">
        <f>C40</f>
        <v>45</v>
      </c>
      <c r="G40" s="1" t="str">
        <f>D40</f>
        <v>49</v>
      </c>
      <c r="H40" s="2" t="s">
        <v>37</v>
      </c>
      <c r="I40" t="str">
        <f>$A$6&amp;A40&amp;", '"&amp;B40&amp;"', '"&amp;C40&amp;"', "&amp;F40&amp;", "&amp;G40&amp;", "&amp;H40&amp;", "&amp;E40&amp;")"</f>
        <v>INSERT INTO ra_age_sex (module, indicator_number, cov_type, val_text, age_min, age_max, sex_cond, coefficient) VALUES ('IQI', 29, '2A', '45', 45, 49, null, -0.184662090907)</v>
      </c>
    </row>
    <row r="41" spans="1:9" ht="12.75">
      <c r="A41">
        <v>26</v>
      </c>
      <c r="B41" s="2" t="s">
        <v>4</v>
      </c>
      <c r="C41" s="2" t="s">
        <v>18</v>
      </c>
      <c r="D41" s="2" t="s">
        <v>19</v>
      </c>
      <c r="E41" s="1">
        <v>-0.941631142354</v>
      </c>
      <c r="F41" s="1" t="str">
        <f>C41</f>
        <v>50</v>
      </c>
      <c r="G41" s="1" t="str">
        <f>D41</f>
        <v>54</v>
      </c>
      <c r="H41" s="2" t="s">
        <v>37</v>
      </c>
      <c r="I41" t="str">
        <f>$A$6&amp;A41&amp;", '"&amp;B41&amp;"', '"&amp;C41&amp;"', "&amp;F41&amp;", "&amp;G41&amp;", "&amp;H41&amp;", "&amp;E41&amp;")"</f>
        <v>INSERT INTO ra_age_sex (module, indicator_number, cov_type, val_text, age_min, age_max, sex_cond, coefficient) VALUES ('IQI', 26, '2A', '50', 50, 54, null, -0.941631142354)</v>
      </c>
    </row>
    <row r="42" spans="1:9" ht="12.75">
      <c r="A42">
        <v>27</v>
      </c>
      <c r="B42" s="2" t="s">
        <v>4</v>
      </c>
      <c r="C42" s="2" t="s">
        <v>18</v>
      </c>
      <c r="D42" s="2" t="s">
        <v>19</v>
      </c>
      <c r="E42" s="1">
        <v>-0.646894308983</v>
      </c>
      <c r="F42" s="1" t="str">
        <f>C42</f>
        <v>50</v>
      </c>
      <c r="G42" s="1" t="str">
        <f>D42</f>
        <v>54</v>
      </c>
      <c r="H42" s="2" t="s">
        <v>37</v>
      </c>
      <c r="I42" t="str">
        <f>$A$6&amp;A42&amp;", '"&amp;B42&amp;"', '"&amp;C42&amp;"', "&amp;F42&amp;", "&amp;G42&amp;", "&amp;H42&amp;", "&amp;E42&amp;")"</f>
        <v>INSERT INTO ra_age_sex (module, indicator_number, cov_type, val_text, age_min, age_max, sex_cond, coefficient) VALUES ('IQI', 27, '2A', '50', 50, 54, null, -0.646894308983)</v>
      </c>
    </row>
    <row r="43" spans="1:9" ht="12.75">
      <c r="A43">
        <v>28</v>
      </c>
      <c r="B43" s="2" t="s">
        <v>4</v>
      </c>
      <c r="C43" s="2" t="s">
        <v>18</v>
      </c>
      <c r="D43" s="2" t="s">
        <v>19</v>
      </c>
      <c r="E43" s="1">
        <v>0.88418601162</v>
      </c>
      <c r="F43" s="1" t="str">
        <f>C43</f>
        <v>50</v>
      </c>
      <c r="G43" s="1" t="str">
        <f>D43</f>
        <v>54</v>
      </c>
      <c r="H43" s="2" t="s">
        <v>37</v>
      </c>
      <c r="I43" t="str">
        <f>$A$6&amp;A43&amp;", '"&amp;B43&amp;"', '"&amp;C43&amp;"', "&amp;F43&amp;", "&amp;G43&amp;", "&amp;H43&amp;", "&amp;E43&amp;")"</f>
        <v>INSERT INTO ra_age_sex (module, indicator_number, cov_type, val_text, age_min, age_max, sex_cond, coefficient) VALUES ('IQI', 28, '2A', '50', 50, 54, null, 0.88418601162)</v>
      </c>
    </row>
    <row r="44" spans="1:9" ht="12.75">
      <c r="A44">
        <v>29</v>
      </c>
      <c r="B44" s="2" t="s">
        <v>4</v>
      </c>
      <c r="C44" s="2" t="s">
        <v>18</v>
      </c>
      <c r="D44" s="2" t="s">
        <v>19</v>
      </c>
      <c r="E44" s="1">
        <v>-0.144145057341</v>
      </c>
      <c r="F44" s="1" t="str">
        <f>C44</f>
        <v>50</v>
      </c>
      <c r="G44" s="1" t="str">
        <f>D44</f>
        <v>54</v>
      </c>
      <c r="H44" s="2" t="s">
        <v>37</v>
      </c>
      <c r="I44" t="str">
        <f>$A$6&amp;A44&amp;", '"&amp;B44&amp;"', '"&amp;C44&amp;"', "&amp;F44&amp;", "&amp;G44&amp;", "&amp;H44&amp;", "&amp;E44&amp;")"</f>
        <v>INSERT INTO ra_age_sex (module, indicator_number, cov_type, val_text, age_min, age_max, sex_cond, coefficient) VALUES ('IQI', 29, '2A', '50', 50, 54, null, -0.144145057341)</v>
      </c>
    </row>
    <row r="45" spans="1:9" ht="12.75">
      <c r="A45">
        <v>26</v>
      </c>
      <c r="B45" s="2" t="s">
        <v>4</v>
      </c>
      <c r="C45" s="2" t="s">
        <v>20</v>
      </c>
      <c r="D45" s="2" t="s">
        <v>21</v>
      </c>
      <c r="E45" s="1">
        <v>-0.37229694451399997</v>
      </c>
      <c r="F45" s="1" t="str">
        <f>C45</f>
        <v>55</v>
      </c>
      <c r="G45" s="1" t="str">
        <f>D45</f>
        <v>59</v>
      </c>
      <c r="H45" s="2" t="s">
        <v>37</v>
      </c>
      <c r="I45" t="str">
        <f>$A$6&amp;A45&amp;", '"&amp;B45&amp;"', '"&amp;C45&amp;"', "&amp;F45&amp;", "&amp;G45&amp;", "&amp;H45&amp;", "&amp;E45&amp;")"</f>
        <v>INSERT INTO ra_age_sex (module, indicator_number, cov_type, val_text, age_min, age_max, sex_cond, coefficient) VALUES ('IQI', 26, '2A', '55', 55, 59, null, -0.372296944514)</v>
      </c>
    </row>
    <row r="46" spans="1:9" ht="12.75">
      <c r="A46">
        <v>27</v>
      </c>
      <c r="B46" s="2" t="s">
        <v>4</v>
      </c>
      <c r="C46" s="2" t="s">
        <v>20</v>
      </c>
      <c r="D46" s="2" t="s">
        <v>21</v>
      </c>
      <c r="E46" s="1">
        <v>-0.239728423513</v>
      </c>
      <c r="F46" s="1" t="str">
        <f>C46</f>
        <v>55</v>
      </c>
      <c r="G46" s="1" t="str">
        <f>D46</f>
        <v>59</v>
      </c>
      <c r="H46" s="2" t="s">
        <v>37</v>
      </c>
      <c r="I46" t="str">
        <f>$A$6&amp;A46&amp;", '"&amp;B46&amp;"', '"&amp;C46&amp;"', "&amp;F46&amp;", "&amp;G46&amp;", "&amp;H46&amp;", "&amp;E46&amp;")"</f>
        <v>INSERT INTO ra_age_sex (module, indicator_number, cov_type, val_text, age_min, age_max, sex_cond, coefficient) VALUES ('IQI', 27, '2A', '55', 55, 59, null, -0.239728423513)</v>
      </c>
    </row>
    <row r="47" spans="1:9" ht="12.75">
      <c r="A47">
        <v>28</v>
      </c>
      <c r="B47" s="2" t="s">
        <v>4</v>
      </c>
      <c r="C47" s="2" t="s">
        <v>20</v>
      </c>
      <c r="D47" s="2" t="s">
        <v>21</v>
      </c>
      <c r="E47" s="1">
        <v>0.191110267443</v>
      </c>
      <c r="F47" s="1" t="str">
        <f>C47</f>
        <v>55</v>
      </c>
      <c r="G47" s="1" t="str">
        <f>D47</f>
        <v>59</v>
      </c>
      <c r="H47" s="2" t="s">
        <v>37</v>
      </c>
      <c r="I47" t="str">
        <f>$A$6&amp;A47&amp;", '"&amp;B47&amp;"', '"&amp;C47&amp;"', "&amp;F47&amp;", "&amp;G47&amp;", "&amp;H47&amp;", "&amp;E47&amp;")"</f>
        <v>INSERT INTO ra_age_sex (module, indicator_number, cov_type, val_text, age_min, age_max, sex_cond, coefficient) VALUES ('IQI', 28, '2A', '55', 55, 59, null, 0.191110267443)</v>
      </c>
    </row>
    <row r="48" spans="1:9" ht="12.75">
      <c r="A48">
        <v>29</v>
      </c>
      <c r="B48" s="2" t="s">
        <v>4</v>
      </c>
      <c r="C48" s="2" t="s">
        <v>20</v>
      </c>
      <c r="D48" s="2" t="s">
        <v>21</v>
      </c>
      <c r="E48" s="1">
        <v>-0.063251433938</v>
      </c>
      <c r="F48" s="1" t="str">
        <f>C48</f>
        <v>55</v>
      </c>
      <c r="G48" s="1" t="str">
        <f>D48</f>
        <v>59</v>
      </c>
      <c r="H48" s="2" t="s">
        <v>37</v>
      </c>
      <c r="I48" t="str">
        <f>$A$6&amp;A48&amp;", '"&amp;B48&amp;"', '"&amp;C48&amp;"', "&amp;F48&amp;", "&amp;G48&amp;", "&amp;H48&amp;", "&amp;E48&amp;")"</f>
        <v>INSERT INTO ra_age_sex (module, indicator_number, cov_type, val_text, age_min, age_max, sex_cond, coefficient) VALUES ('IQI', 29, '2A', '55', 55, 59, null, -0.063251433938)</v>
      </c>
    </row>
    <row r="49" spans="1:9" ht="12.75">
      <c r="A49">
        <v>26</v>
      </c>
      <c r="B49" s="2" t="s">
        <v>4</v>
      </c>
      <c r="C49" s="2" t="s">
        <v>22</v>
      </c>
      <c r="D49" s="2" t="s">
        <v>23</v>
      </c>
      <c r="E49" s="1">
        <v>0</v>
      </c>
      <c r="F49" s="1" t="str">
        <f>C49</f>
        <v>60</v>
      </c>
      <c r="G49" s="1" t="str">
        <f>D49</f>
        <v>64</v>
      </c>
      <c r="H49" s="2" t="s">
        <v>37</v>
      </c>
      <c r="I49" t="str">
        <f>$A$6&amp;A49&amp;", '"&amp;B49&amp;"', '"&amp;C49&amp;"', "&amp;F49&amp;", "&amp;G49&amp;", "&amp;H49&amp;", "&amp;E49&amp;")"</f>
        <v>INSERT INTO ra_age_sex (module, indicator_number, cov_type, val_text, age_min, age_max, sex_cond, coefficient) VALUES ('IQI', 26, '2A', '60', 60, 64, null, 0)</v>
      </c>
    </row>
    <row r="50" spans="1:9" ht="12.75">
      <c r="A50">
        <v>27</v>
      </c>
      <c r="B50" s="2" t="s">
        <v>4</v>
      </c>
      <c r="C50" s="2" t="s">
        <v>22</v>
      </c>
      <c r="D50" s="2" t="s">
        <v>23</v>
      </c>
      <c r="E50" s="1">
        <v>0</v>
      </c>
      <c r="F50" s="1" t="str">
        <f>C50</f>
        <v>60</v>
      </c>
      <c r="G50" s="1" t="str">
        <f>D50</f>
        <v>64</v>
      </c>
      <c r="H50" s="2" t="s">
        <v>37</v>
      </c>
      <c r="I50" t="str">
        <f>$A$6&amp;A50&amp;", '"&amp;B50&amp;"', '"&amp;C50&amp;"', "&amp;F50&amp;", "&amp;G50&amp;", "&amp;H50&amp;", "&amp;E50&amp;")"</f>
        <v>INSERT INTO ra_age_sex (module, indicator_number, cov_type, val_text, age_min, age_max, sex_cond, coefficient) VALUES ('IQI', 27, '2A', '60', 60, 64, null, 0)</v>
      </c>
    </row>
    <row r="51" spans="1:9" ht="12.75">
      <c r="A51">
        <v>28</v>
      </c>
      <c r="B51" s="2" t="s">
        <v>4</v>
      </c>
      <c r="C51" s="2" t="s">
        <v>22</v>
      </c>
      <c r="D51" s="2" t="s">
        <v>23</v>
      </c>
      <c r="E51" s="1">
        <v>0</v>
      </c>
      <c r="F51" s="1" t="str">
        <f>C51</f>
        <v>60</v>
      </c>
      <c r="G51" s="1" t="str">
        <f>D51</f>
        <v>64</v>
      </c>
      <c r="H51" s="2" t="s">
        <v>37</v>
      </c>
      <c r="I51" t="str">
        <f>$A$6&amp;A51&amp;", '"&amp;B51&amp;"', '"&amp;C51&amp;"', "&amp;F51&amp;", "&amp;G51&amp;", "&amp;H51&amp;", "&amp;E51&amp;")"</f>
        <v>INSERT INTO ra_age_sex (module, indicator_number, cov_type, val_text, age_min, age_max, sex_cond, coefficient) VALUES ('IQI', 28, '2A', '60', 60, 64, null, 0)</v>
      </c>
    </row>
    <row r="52" spans="1:9" ht="12.75">
      <c r="A52">
        <v>29</v>
      </c>
      <c r="B52" s="2" t="s">
        <v>4</v>
      </c>
      <c r="C52" s="2" t="s">
        <v>22</v>
      </c>
      <c r="D52" s="2" t="s">
        <v>23</v>
      </c>
      <c r="E52" s="1">
        <v>0</v>
      </c>
      <c r="F52" s="1" t="str">
        <f>C52</f>
        <v>60</v>
      </c>
      <c r="G52" s="1" t="str">
        <f>D52</f>
        <v>64</v>
      </c>
      <c r="H52" s="2" t="s">
        <v>37</v>
      </c>
      <c r="I52" t="str">
        <f>$A$6&amp;A52&amp;", '"&amp;B52&amp;"', '"&amp;C52&amp;"', "&amp;F52&amp;", "&amp;G52&amp;", "&amp;H52&amp;", "&amp;E52&amp;")"</f>
        <v>INSERT INTO ra_age_sex (module, indicator_number, cov_type, val_text, age_min, age_max, sex_cond, coefficient) VALUES ('IQI', 29, '2A', '60', 60, 64, null, 0)</v>
      </c>
    </row>
    <row r="53" spans="1:9" ht="12.75">
      <c r="A53">
        <v>26</v>
      </c>
      <c r="B53" s="2" t="s">
        <v>4</v>
      </c>
      <c r="C53" s="2" t="s">
        <v>24</v>
      </c>
      <c r="D53" s="2" t="s">
        <v>25</v>
      </c>
      <c r="E53" s="1">
        <v>0.317705180595</v>
      </c>
      <c r="F53" s="1" t="str">
        <f>C53</f>
        <v>65</v>
      </c>
      <c r="G53" s="1" t="str">
        <f>D53</f>
        <v>69</v>
      </c>
      <c r="H53" s="2" t="s">
        <v>37</v>
      </c>
      <c r="I53" t="str">
        <f>$A$6&amp;A53&amp;", '"&amp;B53&amp;"', '"&amp;C53&amp;"', "&amp;F53&amp;", "&amp;G53&amp;", "&amp;H53&amp;", "&amp;E53&amp;")"</f>
        <v>INSERT INTO ra_age_sex (module, indicator_number, cov_type, val_text, age_min, age_max, sex_cond, coefficient) VALUES ('IQI', 26, '2A', '65', 65, 69, null, 0.317705180595)</v>
      </c>
    </row>
    <row r="54" spans="1:9" ht="12.75">
      <c r="A54">
        <v>27</v>
      </c>
      <c r="B54" s="2" t="s">
        <v>4</v>
      </c>
      <c r="C54" s="2" t="s">
        <v>24</v>
      </c>
      <c r="D54" s="2" t="s">
        <v>25</v>
      </c>
      <c r="E54" s="1">
        <v>0.210706832999</v>
      </c>
      <c r="F54" s="1" t="str">
        <f>C54</f>
        <v>65</v>
      </c>
      <c r="G54" s="1" t="str">
        <f>D54</f>
        <v>69</v>
      </c>
      <c r="H54" s="2" t="s">
        <v>37</v>
      </c>
      <c r="I54" t="str">
        <f>$A$6&amp;A54&amp;", '"&amp;B54&amp;"', '"&amp;C54&amp;"', "&amp;F54&amp;", "&amp;G54&amp;", "&amp;H54&amp;", "&amp;E54&amp;")"</f>
        <v>INSERT INTO ra_age_sex (module, indicator_number, cov_type, val_text, age_min, age_max, sex_cond, coefficient) VALUES ('IQI', 27, '2A', '65', 65, 69, null, 0.210706832999)</v>
      </c>
    </row>
    <row r="55" spans="1:9" ht="12.75">
      <c r="A55">
        <v>28</v>
      </c>
      <c r="B55" s="2" t="s">
        <v>4</v>
      </c>
      <c r="C55" s="2" t="s">
        <v>24</v>
      </c>
      <c r="D55" s="2" t="s">
        <v>25</v>
      </c>
      <c r="E55" s="1">
        <v>0.019564531305</v>
      </c>
      <c r="F55" s="1" t="str">
        <f>C55</f>
        <v>65</v>
      </c>
      <c r="G55" s="1" t="str">
        <f>D55</f>
        <v>69</v>
      </c>
      <c r="H55" s="2" t="s">
        <v>37</v>
      </c>
      <c r="I55" t="str">
        <f>$A$6&amp;A55&amp;", '"&amp;B55&amp;"', '"&amp;C55&amp;"', "&amp;F55&amp;", "&amp;G55&amp;", "&amp;H55&amp;", "&amp;E55&amp;")"</f>
        <v>INSERT INTO ra_age_sex (module, indicator_number, cov_type, val_text, age_min, age_max, sex_cond, coefficient) VALUES ('IQI', 28, '2A', '65', 65, 69, null, 0.019564531305)</v>
      </c>
    </row>
    <row r="56" spans="1:9" ht="12.75">
      <c r="A56">
        <v>29</v>
      </c>
      <c r="B56" s="2" t="s">
        <v>4</v>
      </c>
      <c r="C56" s="2" t="s">
        <v>24</v>
      </c>
      <c r="D56" s="2" t="s">
        <v>25</v>
      </c>
      <c r="E56" s="1">
        <v>0.126177290741</v>
      </c>
      <c r="F56" s="1" t="str">
        <f>C56</f>
        <v>65</v>
      </c>
      <c r="G56" s="1" t="str">
        <f>D56</f>
        <v>69</v>
      </c>
      <c r="H56" s="2" t="s">
        <v>37</v>
      </c>
      <c r="I56" t="str">
        <f>$A$6&amp;A56&amp;", '"&amp;B56&amp;"', '"&amp;C56&amp;"', "&amp;F56&amp;", "&amp;G56&amp;", "&amp;H56&amp;", "&amp;E56&amp;")"</f>
        <v>INSERT INTO ra_age_sex (module, indicator_number, cov_type, val_text, age_min, age_max, sex_cond, coefficient) VALUES ('IQI', 29, '2A', '65', 65, 69, null, 0.126177290741)</v>
      </c>
    </row>
    <row r="57" spans="1:9" ht="12.75">
      <c r="A57">
        <v>26</v>
      </c>
      <c r="B57" s="2" t="s">
        <v>4</v>
      </c>
      <c r="C57" s="2" t="s">
        <v>26</v>
      </c>
      <c r="D57" s="2" t="s">
        <v>27</v>
      </c>
      <c r="E57" s="1">
        <v>0.464290794474</v>
      </c>
      <c r="F57" s="1" t="str">
        <f>C57</f>
        <v>70</v>
      </c>
      <c r="G57" s="1" t="str">
        <f>D57</f>
        <v>74</v>
      </c>
      <c r="H57" s="2" t="s">
        <v>37</v>
      </c>
      <c r="I57" t="str">
        <f>$A$6&amp;A57&amp;", '"&amp;B57&amp;"', '"&amp;C57&amp;"', "&amp;F57&amp;", "&amp;G57&amp;", "&amp;H57&amp;", "&amp;E57&amp;")"</f>
        <v>INSERT INTO ra_age_sex (module, indicator_number, cov_type, val_text, age_min, age_max, sex_cond, coefficient) VALUES ('IQI', 26, '2A', '70', 70, 74, null, 0.464290794474)</v>
      </c>
    </row>
    <row r="58" spans="1:9" ht="12.75">
      <c r="A58">
        <v>27</v>
      </c>
      <c r="B58" s="2" t="s">
        <v>4</v>
      </c>
      <c r="C58" s="2" t="s">
        <v>26</v>
      </c>
      <c r="D58" s="2" t="s">
        <v>27</v>
      </c>
      <c r="E58" s="1">
        <v>0.302570546187</v>
      </c>
      <c r="F58" s="1" t="str">
        <f>C58</f>
        <v>70</v>
      </c>
      <c r="G58" s="1" t="str">
        <f>D58</f>
        <v>74</v>
      </c>
      <c r="H58" s="2" t="s">
        <v>37</v>
      </c>
      <c r="I58" t="str">
        <f>$A$6&amp;A58&amp;", '"&amp;B58&amp;"', '"&amp;C58&amp;"', "&amp;F58&amp;", "&amp;G58&amp;", "&amp;H58&amp;", "&amp;E58&amp;")"</f>
        <v>INSERT INTO ra_age_sex (module, indicator_number, cov_type, val_text, age_min, age_max, sex_cond, coefficient) VALUES ('IQI', 27, '2A', '70', 70, 74, null, 0.302570546187)</v>
      </c>
    </row>
    <row r="59" spans="1:9" ht="12.75">
      <c r="A59">
        <v>28</v>
      </c>
      <c r="B59" s="2" t="s">
        <v>4</v>
      </c>
      <c r="C59" s="2" t="s">
        <v>26</v>
      </c>
      <c r="D59" s="2" t="s">
        <v>27</v>
      </c>
      <c r="E59" s="1">
        <v>-0.114502846433</v>
      </c>
      <c r="F59" s="1" t="str">
        <f>C59</f>
        <v>70</v>
      </c>
      <c r="G59" s="1" t="str">
        <f>D59</f>
        <v>74</v>
      </c>
      <c r="H59" s="2" t="s">
        <v>37</v>
      </c>
      <c r="I59" t="str">
        <f>$A$6&amp;A59&amp;", '"&amp;B59&amp;"', '"&amp;C59&amp;"', "&amp;F59&amp;", "&amp;G59&amp;", "&amp;H59&amp;", "&amp;E59&amp;")"</f>
        <v>INSERT INTO ra_age_sex (module, indicator_number, cov_type, val_text, age_min, age_max, sex_cond, coefficient) VALUES ('IQI', 28, '2A', '70', 70, 74, null, -0.114502846433)</v>
      </c>
    </row>
    <row r="60" spans="1:9" ht="12.75">
      <c r="A60">
        <v>29</v>
      </c>
      <c r="B60" s="2" t="s">
        <v>4</v>
      </c>
      <c r="C60" s="2" t="s">
        <v>26</v>
      </c>
      <c r="D60" s="2" t="s">
        <v>27</v>
      </c>
      <c r="E60" s="1">
        <v>0.184400085338</v>
      </c>
      <c r="F60" s="1" t="str">
        <f>C60</f>
        <v>70</v>
      </c>
      <c r="G60" s="1" t="str">
        <f>D60</f>
        <v>74</v>
      </c>
      <c r="H60" s="2" t="s">
        <v>37</v>
      </c>
      <c r="I60" t="str">
        <f>$A$6&amp;A60&amp;", '"&amp;B60&amp;"', '"&amp;C60&amp;"', "&amp;F60&amp;", "&amp;G60&amp;", "&amp;H60&amp;", "&amp;E60&amp;")"</f>
        <v>INSERT INTO ra_age_sex (module, indicator_number, cov_type, val_text, age_min, age_max, sex_cond, coefficient) VALUES ('IQI', 29, '2A', '70', 70, 74, null, 0.184400085338)</v>
      </c>
    </row>
    <row r="61" spans="1:9" ht="12.75">
      <c r="A61">
        <v>26</v>
      </c>
      <c r="B61" s="2" t="s">
        <v>4</v>
      </c>
      <c r="C61" s="2" t="s">
        <v>28</v>
      </c>
      <c r="D61" s="2" t="s">
        <v>29</v>
      </c>
      <c r="E61" s="1">
        <v>0.50547941781</v>
      </c>
      <c r="F61" s="1" t="str">
        <f>C61</f>
        <v>75</v>
      </c>
      <c r="G61" s="1" t="str">
        <f>D61</f>
        <v>79</v>
      </c>
      <c r="H61" s="2" t="s">
        <v>37</v>
      </c>
      <c r="I61" t="str">
        <f>$A$6&amp;A61&amp;", '"&amp;B61&amp;"', '"&amp;C61&amp;"', "&amp;F61&amp;", "&amp;G61&amp;", "&amp;H61&amp;", "&amp;E61&amp;")"</f>
        <v>INSERT INTO ra_age_sex (module, indicator_number, cov_type, val_text, age_min, age_max, sex_cond, coefficient) VALUES ('IQI', 26, '2A', '75', 75, 79, null, 0.50547941781)</v>
      </c>
    </row>
    <row r="62" spans="1:9" ht="12.75">
      <c r="A62">
        <v>27</v>
      </c>
      <c r="B62" s="2" t="s">
        <v>4</v>
      </c>
      <c r="C62" s="2" t="s">
        <v>28</v>
      </c>
      <c r="D62" s="2" t="s">
        <v>29</v>
      </c>
      <c r="E62" s="1">
        <v>0.317409578917</v>
      </c>
      <c r="F62" s="1" t="str">
        <f>C62</f>
        <v>75</v>
      </c>
      <c r="G62" s="1" t="str">
        <f>D62</f>
        <v>79</v>
      </c>
      <c r="H62" s="2" t="s">
        <v>37</v>
      </c>
      <c r="I62" t="str">
        <f>$A$6&amp;A62&amp;", '"&amp;B62&amp;"', '"&amp;C62&amp;"', "&amp;F62&amp;", "&amp;G62&amp;", "&amp;H62&amp;", "&amp;E62&amp;")"</f>
        <v>INSERT INTO ra_age_sex (module, indicator_number, cov_type, val_text, age_min, age_max, sex_cond, coefficient) VALUES ('IQI', 27, '2A', '75', 75, 79, null, 0.317409578917)</v>
      </c>
    </row>
    <row r="63" spans="1:9" ht="12.75">
      <c r="A63">
        <v>28</v>
      </c>
      <c r="B63" s="2" t="s">
        <v>4</v>
      </c>
      <c r="C63" s="2" t="s">
        <v>28</v>
      </c>
      <c r="D63" s="2" t="s">
        <v>29</v>
      </c>
      <c r="E63" s="1">
        <v>-0.336501880123</v>
      </c>
      <c r="F63" s="1" t="str">
        <f>C63</f>
        <v>75</v>
      </c>
      <c r="G63" s="1" t="str">
        <f>D63</f>
        <v>79</v>
      </c>
      <c r="H63" s="2" t="s">
        <v>37</v>
      </c>
      <c r="I63" t="str">
        <f>$A$6&amp;A63&amp;", '"&amp;B63&amp;"', '"&amp;C63&amp;"', "&amp;F63&amp;", "&amp;G63&amp;", "&amp;H63&amp;", "&amp;E63&amp;")"</f>
        <v>INSERT INTO ra_age_sex (module, indicator_number, cov_type, val_text, age_min, age_max, sex_cond, coefficient) VALUES ('IQI', 28, '2A', '75', 75, 79, null, -0.336501880123)</v>
      </c>
    </row>
    <row r="64" spans="1:9" ht="12.75">
      <c r="A64">
        <v>29</v>
      </c>
      <c r="B64" s="2" t="s">
        <v>4</v>
      </c>
      <c r="C64" s="2" t="s">
        <v>28</v>
      </c>
      <c r="D64" s="2" t="s">
        <v>29</v>
      </c>
      <c r="E64" s="1">
        <v>0.174315526396</v>
      </c>
      <c r="F64" s="1" t="str">
        <f>C64</f>
        <v>75</v>
      </c>
      <c r="G64" s="1" t="str">
        <f>D64</f>
        <v>79</v>
      </c>
      <c r="H64" s="2" t="s">
        <v>37</v>
      </c>
      <c r="I64" t="str">
        <f>$A$6&amp;A64&amp;", '"&amp;B64&amp;"', '"&amp;C64&amp;"', "&amp;F64&amp;", "&amp;G64&amp;", "&amp;H64&amp;", "&amp;E64&amp;")"</f>
        <v>INSERT INTO ra_age_sex (module, indicator_number, cov_type, val_text, age_min, age_max, sex_cond, coefficient) VALUES ('IQI', 29, '2A', '75', 75, 79, null, 0.174315526396)</v>
      </c>
    </row>
    <row r="65" spans="1:9" ht="12.75">
      <c r="A65">
        <v>26</v>
      </c>
      <c r="B65" s="2" t="s">
        <v>4</v>
      </c>
      <c r="C65" s="2" t="s">
        <v>30</v>
      </c>
      <c r="D65" s="2" t="s">
        <v>31</v>
      </c>
      <c r="E65" s="1">
        <v>0.240437185177</v>
      </c>
      <c r="F65" s="1" t="str">
        <f>C65</f>
        <v>80</v>
      </c>
      <c r="G65" s="1" t="str">
        <f>D65</f>
        <v>84</v>
      </c>
      <c r="H65" s="2" t="s">
        <v>37</v>
      </c>
      <c r="I65" t="str">
        <f>$A$6&amp;A65&amp;", '"&amp;B65&amp;"', '"&amp;C65&amp;"', "&amp;F65&amp;", "&amp;G65&amp;", "&amp;H65&amp;", "&amp;E65&amp;")"</f>
        <v>INSERT INTO ra_age_sex (module, indicator_number, cov_type, val_text, age_min, age_max, sex_cond, coefficient) VALUES ('IQI', 26, '2A', '80', 80, 84, null, 0.240437185177)</v>
      </c>
    </row>
    <row r="66" spans="1:9" ht="12.75">
      <c r="A66">
        <v>27</v>
      </c>
      <c r="B66" s="2" t="s">
        <v>4</v>
      </c>
      <c r="C66" s="2" t="s">
        <v>30</v>
      </c>
      <c r="D66" s="2" t="s">
        <v>31</v>
      </c>
      <c r="E66" s="1">
        <v>0.192331791487</v>
      </c>
      <c r="F66" s="1" t="str">
        <f>C66</f>
        <v>80</v>
      </c>
      <c r="G66" s="1" t="str">
        <f>D66</f>
        <v>84</v>
      </c>
      <c r="H66" s="2" t="s">
        <v>37</v>
      </c>
      <c r="I66" t="str">
        <f>$A$6&amp;A66&amp;", '"&amp;B66&amp;"', '"&amp;C66&amp;"', "&amp;F66&amp;", "&amp;G66&amp;", "&amp;H66&amp;", "&amp;E66&amp;")"</f>
        <v>INSERT INTO ra_age_sex (module, indicator_number, cov_type, val_text, age_min, age_max, sex_cond, coefficient) VALUES ('IQI', 27, '2A', '80', 80, 84, null, 0.192331791487)</v>
      </c>
    </row>
    <row r="67" spans="1:9" ht="12.75">
      <c r="A67">
        <v>28</v>
      </c>
      <c r="B67" s="2" t="s">
        <v>4</v>
      </c>
      <c r="C67" s="2" t="s">
        <v>30</v>
      </c>
      <c r="D67" s="2" t="s">
        <v>31</v>
      </c>
      <c r="E67" s="1">
        <v>-0.8615697946</v>
      </c>
      <c r="F67" s="1" t="str">
        <f>C67</f>
        <v>80</v>
      </c>
      <c r="G67" s="1" t="str">
        <f>D67</f>
        <v>84</v>
      </c>
      <c r="H67" s="2" t="s">
        <v>37</v>
      </c>
      <c r="I67" t="str">
        <f>$A$6&amp;A67&amp;", '"&amp;B67&amp;"', '"&amp;C67&amp;"', "&amp;F67&amp;", "&amp;G67&amp;", "&amp;H67&amp;", "&amp;E67&amp;")"</f>
        <v>INSERT INTO ra_age_sex (module, indicator_number, cov_type, val_text, age_min, age_max, sex_cond, coefficient) VALUES ('IQI', 28, '2A', '80', 80, 84, null, -0.8615697946)</v>
      </c>
    </row>
    <row r="68" spans="1:9" ht="12.75">
      <c r="A68">
        <v>29</v>
      </c>
      <c r="B68" s="2" t="s">
        <v>4</v>
      </c>
      <c r="C68" s="2" t="s">
        <v>30</v>
      </c>
      <c r="D68" s="2" t="s">
        <v>31</v>
      </c>
      <c r="E68" s="1">
        <v>-0.08751541061</v>
      </c>
      <c r="F68" s="1" t="str">
        <f>C68</f>
        <v>80</v>
      </c>
      <c r="G68" s="1" t="str">
        <f>D68</f>
        <v>84</v>
      </c>
      <c r="H68" s="2" t="s">
        <v>37</v>
      </c>
      <c r="I68" t="str">
        <f>$A$6&amp;A68&amp;", '"&amp;B68&amp;"', '"&amp;C68&amp;"', "&amp;F68&amp;", "&amp;G68&amp;", "&amp;H68&amp;", "&amp;E68&amp;")"</f>
        <v>INSERT INTO ra_age_sex (module, indicator_number, cov_type, val_text, age_min, age_max, sex_cond, coefficient) VALUES ('IQI', 29, '2A', '80', 80, 84, null, -0.08751541061)</v>
      </c>
    </row>
    <row r="69" spans="1:9" ht="12.75">
      <c r="A69">
        <v>26</v>
      </c>
      <c r="B69" s="2" t="s">
        <v>4</v>
      </c>
      <c r="C69" s="2" t="s">
        <v>32</v>
      </c>
      <c r="D69" s="2" t="s">
        <v>33</v>
      </c>
      <c r="E69" s="1">
        <v>-0.771607379507</v>
      </c>
      <c r="F69" s="1" t="str">
        <f>C69</f>
        <v>85</v>
      </c>
      <c r="G69" s="1" t="str">
        <f>D69</f>
        <v>999</v>
      </c>
      <c r="H69" s="2" t="s">
        <v>37</v>
      </c>
      <c r="I69" t="str">
        <f>$A$6&amp;A69&amp;", '"&amp;B69&amp;"', '"&amp;C69&amp;"', "&amp;F69&amp;", "&amp;G69&amp;", "&amp;H69&amp;", "&amp;E69&amp;")"</f>
        <v>INSERT INTO ra_age_sex (module, indicator_number, cov_type, val_text, age_min, age_max, sex_cond, coefficient) VALUES ('IQI', 26, '2A', '85', 85, 999, null, -0.771607379507)</v>
      </c>
    </row>
    <row r="70" spans="1:9" ht="12.75">
      <c r="A70">
        <v>27</v>
      </c>
      <c r="B70" s="2" t="s">
        <v>4</v>
      </c>
      <c r="C70" s="2" t="s">
        <v>32</v>
      </c>
      <c r="D70" s="2" t="s">
        <v>33</v>
      </c>
      <c r="E70" s="1">
        <v>-0.399312833568</v>
      </c>
      <c r="F70" s="1" t="str">
        <f>C70</f>
        <v>85</v>
      </c>
      <c r="G70" s="1" t="str">
        <f>D70</f>
        <v>999</v>
      </c>
      <c r="H70" s="2" t="s">
        <v>37</v>
      </c>
      <c r="I70" t="str">
        <f>$A$6&amp;A70&amp;", '"&amp;B70&amp;"', '"&amp;C70&amp;"', "&amp;F70&amp;", "&amp;G70&amp;", "&amp;H70&amp;", "&amp;E70&amp;")"</f>
        <v>INSERT INTO ra_age_sex (module, indicator_number, cov_type, val_text, age_min, age_max, sex_cond, coefficient) VALUES ('IQI', 27, '2A', '85', 85, 999, null, -0.399312833568)</v>
      </c>
    </row>
    <row r="71" spans="1:9" ht="12.75">
      <c r="A71">
        <v>28</v>
      </c>
      <c r="B71" s="2" t="s">
        <v>4</v>
      </c>
      <c r="C71" s="2" t="s">
        <v>32</v>
      </c>
      <c r="D71" s="2" t="s">
        <v>33</v>
      </c>
      <c r="E71" s="1">
        <v>-1.87382201796</v>
      </c>
      <c r="F71" s="1" t="str">
        <f>C71</f>
        <v>85</v>
      </c>
      <c r="G71" s="1" t="str">
        <f>D71</f>
        <v>999</v>
      </c>
      <c r="H71" s="2" t="s">
        <v>37</v>
      </c>
      <c r="I71" t="str">
        <f>$A$6&amp;A71&amp;", '"&amp;B71&amp;"', '"&amp;C71&amp;"', "&amp;F71&amp;", "&amp;G71&amp;", "&amp;H71&amp;", "&amp;E71&amp;")"</f>
        <v>INSERT INTO ra_age_sex (module, indicator_number, cov_type, val_text, age_min, age_max, sex_cond, coefficient) VALUES ('IQI', 28, '2A', '85', 85, 999, null, -1.87382201796)</v>
      </c>
    </row>
    <row r="72" spans="1:9" ht="12.75">
      <c r="A72">
        <v>29</v>
      </c>
      <c r="B72" s="2" t="s">
        <v>4</v>
      </c>
      <c r="C72" s="2" t="s">
        <v>32</v>
      </c>
      <c r="D72" s="2" t="s">
        <v>33</v>
      </c>
      <c r="E72" s="1">
        <v>-0.820187121336</v>
      </c>
      <c r="F72" s="1" t="str">
        <f>C72</f>
        <v>85</v>
      </c>
      <c r="G72" s="1" t="str">
        <f>D72</f>
        <v>999</v>
      </c>
      <c r="H72" s="2" t="s">
        <v>37</v>
      </c>
      <c r="I72" t="str">
        <f>$A$6&amp;A72&amp;", '"&amp;B72&amp;"', '"&amp;C72&amp;"', "&amp;F72&amp;", "&amp;G72&amp;", "&amp;H72&amp;", "&amp;E72&amp;")"</f>
        <v>INSERT INTO ra_age_sex (module, indicator_number, cov_type, val_text, age_min, age_max, sex_cond, coefficient) VALUES ('IQI', 29, '2A', '85', 85, 999, null, -0.820187121336)</v>
      </c>
    </row>
    <row r="73" spans="1:9" ht="12.75">
      <c r="A73">
        <v>26</v>
      </c>
      <c r="B73" s="2" t="s">
        <v>5</v>
      </c>
      <c r="C73" s="2" t="s">
        <v>6</v>
      </c>
      <c r="D73" s="2" t="s">
        <v>7</v>
      </c>
      <c r="E73" s="1">
        <v>0</v>
      </c>
      <c r="F73" s="1" t="str">
        <f>C73</f>
        <v>18</v>
      </c>
      <c r="G73" s="1" t="str">
        <f>D73</f>
        <v>24</v>
      </c>
      <c r="H73" s="2" t="s">
        <v>176</v>
      </c>
      <c r="I73" t="str">
        <f>$A$6&amp;A73&amp;", '"&amp;B73&amp;"', '"&amp;C73&amp;"', "&amp;F73&amp;", "&amp;G73&amp;", "&amp;H73&amp;", "&amp;E73&amp;")"</f>
        <v>INSERT INTO ra_age_sex (module, indicator_number, cov_type, val_text, age_min, age_max, sex_cond, coefficient) VALUES ('IQI', 26, '3X', '18', 18, 24, 2, 0)</v>
      </c>
    </row>
    <row r="74" spans="1:9" ht="12.75">
      <c r="A74">
        <v>27</v>
      </c>
      <c r="B74" s="2" t="s">
        <v>5</v>
      </c>
      <c r="C74" s="2" t="s">
        <v>6</v>
      </c>
      <c r="D74" s="2" t="s">
        <v>7</v>
      </c>
      <c r="E74" s="1">
        <v>0</v>
      </c>
      <c r="F74" s="1" t="str">
        <f>C74</f>
        <v>18</v>
      </c>
      <c r="G74" s="1" t="str">
        <f>D74</f>
        <v>24</v>
      </c>
      <c r="H74" s="2" t="s">
        <v>176</v>
      </c>
      <c r="I74" t="str">
        <f>$A$6&amp;A74&amp;", '"&amp;B74&amp;"', '"&amp;C74&amp;"', "&amp;F74&amp;", "&amp;G74&amp;", "&amp;H74&amp;", "&amp;E74&amp;")"</f>
        <v>INSERT INTO ra_age_sex (module, indicator_number, cov_type, val_text, age_min, age_max, sex_cond, coefficient) VALUES ('IQI', 27, '3X', '18', 18, 24, 2, 0)</v>
      </c>
    </row>
    <row r="75" spans="1:9" ht="12.75">
      <c r="A75">
        <v>29</v>
      </c>
      <c r="B75" s="2" t="s">
        <v>5</v>
      </c>
      <c r="C75" s="2" t="s">
        <v>6</v>
      </c>
      <c r="D75" s="2" t="s">
        <v>7</v>
      </c>
      <c r="E75" s="1">
        <v>-0.155827646167</v>
      </c>
      <c r="F75" s="1" t="str">
        <f>C75</f>
        <v>18</v>
      </c>
      <c r="G75" s="1" t="str">
        <f>D75</f>
        <v>24</v>
      </c>
      <c r="H75" s="2" t="s">
        <v>176</v>
      </c>
      <c r="I75" t="str">
        <f>$A$6&amp;A75&amp;", '"&amp;B75&amp;"', '"&amp;C75&amp;"', "&amp;F75&amp;", "&amp;G75&amp;", "&amp;H75&amp;", "&amp;E75&amp;")"</f>
        <v>INSERT INTO ra_age_sex (module, indicator_number, cov_type, val_text, age_min, age_max, sex_cond, coefficient) VALUES ('IQI', 29, '3X', '18', 18, 24, 2, -0.155827646167)</v>
      </c>
    </row>
    <row r="76" spans="1:9" ht="12.75">
      <c r="A76">
        <v>26</v>
      </c>
      <c r="B76" s="2" t="s">
        <v>5</v>
      </c>
      <c r="C76" s="2" t="s">
        <v>8</v>
      </c>
      <c r="D76" s="2" t="s">
        <v>9</v>
      </c>
      <c r="E76" s="1">
        <v>0</v>
      </c>
      <c r="F76" s="1" t="str">
        <f>C76</f>
        <v>25</v>
      </c>
      <c r="G76" s="1" t="str">
        <f>D76</f>
        <v>29</v>
      </c>
      <c r="H76" s="2" t="s">
        <v>176</v>
      </c>
      <c r="I76" t="str">
        <f>$A$6&amp;A76&amp;", '"&amp;B76&amp;"', '"&amp;C76&amp;"', "&amp;F76&amp;", "&amp;G76&amp;", "&amp;H76&amp;", "&amp;E76&amp;")"</f>
        <v>INSERT INTO ra_age_sex (module, indicator_number, cov_type, val_text, age_min, age_max, sex_cond, coefficient) VALUES ('IQI', 26, '3X', '25', 25, 29, 2, 0)</v>
      </c>
    </row>
    <row r="77" spans="1:9" ht="12.75">
      <c r="A77">
        <v>27</v>
      </c>
      <c r="B77" s="2" t="s">
        <v>5</v>
      </c>
      <c r="C77" s="2" t="s">
        <v>8</v>
      </c>
      <c r="D77" s="2" t="s">
        <v>9</v>
      </c>
      <c r="E77" s="1">
        <v>0</v>
      </c>
      <c r="F77" s="1" t="str">
        <f>C77</f>
        <v>25</v>
      </c>
      <c r="G77" s="1" t="str">
        <f>D77</f>
        <v>29</v>
      </c>
      <c r="H77" s="2" t="s">
        <v>176</v>
      </c>
      <c r="I77" t="str">
        <f>$A$6&amp;A77&amp;", '"&amp;B77&amp;"', '"&amp;C77&amp;"', "&amp;F77&amp;", "&amp;G77&amp;", "&amp;H77&amp;", "&amp;E77&amp;")"</f>
        <v>INSERT INTO ra_age_sex (module, indicator_number, cov_type, val_text, age_min, age_max, sex_cond, coefficient) VALUES ('IQI', 27, '3X', '25', 25, 29, 2, 0)</v>
      </c>
    </row>
    <row r="78" spans="1:9" ht="12.75">
      <c r="A78">
        <v>29</v>
      </c>
      <c r="B78" s="2" t="s">
        <v>5</v>
      </c>
      <c r="C78" s="2" t="s">
        <v>8</v>
      </c>
      <c r="D78" s="2" t="s">
        <v>9</v>
      </c>
      <c r="E78" s="1">
        <v>-0.201883257602</v>
      </c>
      <c r="F78" s="1" t="str">
        <f>C78</f>
        <v>25</v>
      </c>
      <c r="G78" s="1" t="str">
        <f>D78</f>
        <v>29</v>
      </c>
      <c r="H78" s="2" t="s">
        <v>176</v>
      </c>
      <c r="I78" t="str">
        <f>$A$6&amp;A78&amp;", '"&amp;B78&amp;"', '"&amp;C78&amp;"', "&amp;F78&amp;", "&amp;G78&amp;", "&amp;H78&amp;", "&amp;E78&amp;")"</f>
        <v>INSERT INTO ra_age_sex (module, indicator_number, cov_type, val_text, age_min, age_max, sex_cond, coefficient) VALUES ('IQI', 29, '3X', '25', 25, 29, 2, -0.201883257602)</v>
      </c>
    </row>
    <row r="79" spans="1:9" ht="12.75">
      <c r="A79">
        <v>26</v>
      </c>
      <c r="B79" s="2" t="s">
        <v>5</v>
      </c>
      <c r="C79" s="2" t="s">
        <v>10</v>
      </c>
      <c r="D79" s="2" t="s">
        <v>11</v>
      </c>
      <c r="E79" s="1">
        <v>0</v>
      </c>
      <c r="F79" s="1" t="str">
        <f>C79</f>
        <v>30</v>
      </c>
      <c r="G79" s="1" t="str">
        <f>D79</f>
        <v>34</v>
      </c>
      <c r="H79" s="2" t="s">
        <v>176</v>
      </c>
      <c r="I79" t="str">
        <f>$A$6&amp;A79&amp;", '"&amp;B79&amp;"', '"&amp;C79&amp;"', "&amp;F79&amp;", "&amp;G79&amp;", "&amp;H79&amp;", "&amp;E79&amp;")"</f>
        <v>INSERT INTO ra_age_sex (module, indicator_number, cov_type, val_text, age_min, age_max, sex_cond, coefficient) VALUES ('IQI', 26, '3X', '30', 30, 34, 2, 0)</v>
      </c>
    </row>
    <row r="80" spans="1:9" ht="12.75">
      <c r="A80">
        <v>27</v>
      </c>
      <c r="B80" s="2" t="s">
        <v>5</v>
      </c>
      <c r="C80" s="2" t="s">
        <v>10</v>
      </c>
      <c r="D80" s="2" t="s">
        <v>11</v>
      </c>
      <c r="E80" s="1">
        <v>0</v>
      </c>
      <c r="F80" s="1" t="str">
        <f>C80</f>
        <v>30</v>
      </c>
      <c r="G80" s="1" t="str">
        <f>D80</f>
        <v>34</v>
      </c>
      <c r="H80" s="2" t="s">
        <v>176</v>
      </c>
      <c r="I80" t="str">
        <f>$A$6&amp;A80&amp;", '"&amp;B80&amp;"', '"&amp;C80&amp;"', "&amp;F80&amp;", "&amp;G80&amp;", "&amp;H80&amp;", "&amp;E80&amp;")"</f>
        <v>INSERT INTO ra_age_sex (module, indicator_number, cov_type, val_text, age_min, age_max, sex_cond, coefficient) VALUES ('IQI', 27, '3X', '30', 30, 34, 2, 0)</v>
      </c>
    </row>
    <row r="81" spans="1:9" ht="12.75">
      <c r="A81">
        <v>29</v>
      </c>
      <c r="B81" s="2" t="s">
        <v>5</v>
      </c>
      <c r="C81" s="2" t="s">
        <v>10</v>
      </c>
      <c r="D81" s="2" t="s">
        <v>11</v>
      </c>
      <c r="E81" s="1">
        <v>-0.202475493156</v>
      </c>
      <c r="F81" s="1" t="str">
        <f>C81</f>
        <v>30</v>
      </c>
      <c r="G81" s="1" t="str">
        <f>D81</f>
        <v>34</v>
      </c>
      <c r="H81" s="2" t="s">
        <v>176</v>
      </c>
      <c r="I81" t="str">
        <f>$A$6&amp;A81&amp;", '"&amp;B81&amp;"', '"&amp;C81&amp;"', "&amp;F81&amp;", "&amp;G81&amp;", "&amp;H81&amp;", "&amp;E81&amp;")"</f>
        <v>INSERT INTO ra_age_sex (module, indicator_number, cov_type, val_text, age_min, age_max, sex_cond, coefficient) VALUES ('IQI', 29, '3X', '30', 30, 34, 2, -0.202475493156)</v>
      </c>
    </row>
    <row r="82" spans="1:9" ht="12.75">
      <c r="A82">
        <v>26</v>
      </c>
      <c r="B82" s="2" t="s">
        <v>5</v>
      </c>
      <c r="C82" s="2" t="s">
        <v>12</v>
      </c>
      <c r="D82" s="2" t="s">
        <v>13</v>
      </c>
      <c r="E82" s="1">
        <v>0</v>
      </c>
      <c r="F82" s="1" t="str">
        <f>C82</f>
        <v>35</v>
      </c>
      <c r="G82" s="1" t="str">
        <f>D82</f>
        <v>39</v>
      </c>
      <c r="H82" s="2" t="s">
        <v>176</v>
      </c>
      <c r="I82" t="str">
        <f>$A$6&amp;A82&amp;", '"&amp;B82&amp;"', '"&amp;C82&amp;"', "&amp;F82&amp;", "&amp;G82&amp;", "&amp;H82&amp;", "&amp;E82&amp;")"</f>
        <v>INSERT INTO ra_age_sex (module, indicator_number, cov_type, val_text, age_min, age_max, sex_cond, coefficient) VALUES ('IQI', 26, '3X', '35', 35, 39, 2, 0)</v>
      </c>
    </row>
    <row r="83" spans="1:9" ht="12.75">
      <c r="A83">
        <v>27</v>
      </c>
      <c r="B83" s="2" t="s">
        <v>5</v>
      </c>
      <c r="C83" s="2" t="s">
        <v>12</v>
      </c>
      <c r="D83" s="2" t="s">
        <v>13</v>
      </c>
      <c r="E83" s="1">
        <v>0</v>
      </c>
      <c r="F83" s="1" t="str">
        <f>C83</f>
        <v>35</v>
      </c>
      <c r="G83" s="1" t="str">
        <f>D83</f>
        <v>39</v>
      </c>
      <c r="H83" s="2" t="s">
        <v>176</v>
      </c>
      <c r="I83" t="str">
        <f>$A$6&amp;A83&amp;", '"&amp;B83&amp;"', '"&amp;C83&amp;"', "&amp;F83&amp;", "&amp;G83&amp;", "&amp;H83&amp;", "&amp;E83&amp;")"</f>
        <v>INSERT INTO ra_age_sex (module, indicator_number, cov_type, val_text, age_min, age_max, sex_cond, coefficient) VALUES ('IQI', 27, '3X', '35', 35, 39, 2, 0)</v>
      </c>
    </row>
    <row r="84" spans="1:9" ht="12.75">
      <c r="A84">
        <v>29</v>
      </c>
      <c r="B84" s="2" t="s">
        <v>5</v>
      </c>
      <c r="C84" s="2" t="s">
        <v>12</v>
      </c>
      <c r="D84" s="2" t="s">
        <v>13</v>
      </c>
      <c r="E84" s="1">
        <v>-0.138871541462</v>
      </c>
      <c r="F84" s="1" t="str">
        <f>C84</f>
        <v>35</v>
      </c>
      <c r="G84" s="1" t="str">
        <f>D84</f>
        <v>39</v>
      </c>
      <c r="H84" s="2" t="s">
        <v>176</v>
      </c>
      <c r="I84" t="str">
        <f>$A$6&amp;A84&amp;", '"&amp;B84&amp;"', '"&amp;C84&amp;"', "&amp;F84&amp;", "&amp;G84&amp;", "&amp;H84&amp;", "&amp;E84&amp;")"</f>
        <v>INSERT INTO ra_age_sex (module, indicator_number, cov_type, val_text, age_min, age_max, sex_cond, coefficient) VALUES ('IQI', 29, '3X', '35', 35, 39, 2, -0.138871541462)</v>
      </c>
    </row>
    <row r="85" spans="1:9" ht="12.75">
      <c r="A85">
        <v>26</v>
      </c>
      <c r="B85" s="2" t="s">
        <v>5</v>
      </c>
      <c r="C85" s="2" t="s">
        <v>14</v>
      </c>
      <c r="D85" s="2" t="s">
        <v>15</v>
      </c>
      <c r="E85" s="1">
        <v>0.076302972812</v>
      </c>
      <c r="F85" s="1" t="str">
        <f>C85</f>
        <v>40</v>
      </c>
      <c r="G85" s="1" t="str">
        <f>D85</f>
        <v>44</v>
      </c>
      <c r="H85" s="2" t="s">
        <v>176</v>
      </c>
      <c r="I85" t="str">
        <f>$A$6&amp;A85&amp;", '"&amp;B85&amp;"', '"&amp;C85&amp;"', "&amp;F85&amp;", "&amp;G85&amp;", "&amp;H85&amp;", "&amp;E85&amp;")"</f>
        <v>INSERT INTO ra_age_sex (module, indicator_number, cov_type, val_text, age_min, age_max, sex_cond, coefficient) VALUES ('IQI', 26, '3X', '40', 40, 44, 2, 0.076302972812)</v>
      </c>
    </row>
    <row r="86" spans="1:9" ht="12.75">
      <c r="A86">
        <v>27</v>
      </c>
      <c r="B86" s="2" t="s">
        <v>5</v>
      </c>
      <c r="C86" s="2" t="s">
        <v>14</v>
      </c>
      <c r="D86" s="2" t="s">
        <v>15</v>
      </c>
      <c r="E86" s="1">
        <v>-0.259987564467</v>
      </c>
      <c r="F86" s="1" t="str">
        <f>C86</f>
        <v>40</v>
      </c>
      <c r="G86" s="1" t="str">
        <f>D86</f>
        <v>44</v>
      </c>
      <c r="H86" s="2" t="s">
        <v>176</v>
      </c>
      <c r="I86" t="str">
        <f>$A$6&amp;A86&amp;", '"&amp;B86&amp;"', '"&amp;C86&amp;"', "&amp;F86&amp;", "&amp;G86&amp;", "&amp;H86&amp;", "&amp;E86&amp;")"</f>
        <v>INSERT INTO ra_age_sex (module, indicator_number, cov_type, val_text, age_min, age_max, sex_cond, coefficient) VALUES ('IQI', 27, '3X', '40', 40, 44, 2, -0.259987564467)</v>
      </c>
    </row>
    <row r="87" spans="1:9" ht="12.75">
      <c r="A87">
        <v>29</v>
      </c>
      <c r="B87" s="2" t="s">
        <v>5</v>
      </c>
      <c r="C87" s="2" t="s">
        <v>14</v>
      </c>
      <c r="D87" s="2" t="s">
        <v>15</v>
      </c>
      <c r="E87" s="1">
        <v>-0.039008544699</v>
      </c>
      <c r="F87" s="1" t="str">
        <f>C87</f>
        <v>40</v>
      </c>
      <c r="G87" s="1" t="str">
        <f>D87</f>
        <v>44</v>
      </c>
      <c r="H87" s="2" t="s">
        <v>176</v>
      </c>
      <c r="I87" t="str">
        <f>$A$6&amp;A87&amp;", '"&amp;B87&amp;"', '"&amp;C87&amp;"', "&amp;F87&amp;", "&amp;G87&amp;", "&amp;H87&amp;", "&amp;E87&amp;")"</f>
        <v>INSERT INTO ra_age_sex (module, indicator_number, cov_type, val_text, age_min, age_max, sex_cond, coefficient) VALUES ('IQI', 29, '3X', '40', 40, 44, 2, -0.039008544699)</v>
      </c>
    </row>
    <row r="88" spans="1:9" ht="12.75">
      <c r="A88">
        <v>26</v>
      </c>
      <c r="B88" s="2" t="s">
        <v>5</v>
      </c>
      <c r="C88" s="2" t="s">
        <v>16</v>
      </c>
      <c r="D88" s="2" t="s">
        <v>17</v>
      </c>
      <c r="E88" s="1">
        <v>-0.082361564074</v>
      </c>
      <c r="F88" s="1" t="str">
        <f>C88</f>
        <v>45</v>
      </c>
      <c r="G88" s="1" t="str">
        <f>D88</f>
        <v>49</v>
      </c>
      <c r="H88" s="2" t="s">
        <v>176</v>
      </c>
      <c r="I88" t="str">
        <f>$A$6&amp;A88&amp;", '"&amp;B88&amp;"', '"&amp;C88&amp;"', "&amp;F88&amp;", "&amp;G88&amp;", "&amp;H88&amp;", "&amp;E88&amp;")"</f>
        <v>INSERT INTO ra_age_sex (module, indicator_number, cov_type, val_text, age_min, age_max, sex_cond, coefficient) VALUES ('IQI', 26, '3X', '45', 45, 49, 2, -0.082361564074)</v>
      </c>
    </row>
    <row r="89" spans="1:9" ht="12.75">
      <c r="A89">
        <v>27</v>
      </c>
      <c r="B89" s="2" t="s">
        <v>5</v>
      </c>
      <c r="C89" s="2" t="s">
        <v>16</v>
      </c>
      <c r="D89" s="2" t="s">
        <v>17</v>
      </c>
      <c r="E89" s="1">
        <v>-0.287321098515</v>
      </c>
      <c r="F89" s="1" t="str">
        <f>C89</f>
        <v>45</v>
      </c>
      <c r="G89" s="1" t="str">
        <f>D89</f>
        <v>49</v>
      </c>
      <c r="H89" s="2" t="s">
        <v>176</v>
      </c>
      <c r="I89" t="str">
        <f>$A$6&amp;A89&amp;", '"&amp;B89&amp;"', '"&amp;C89&amp;"', "&amp;F89&amp;", "&amp;G89&amp;", "&amp;H89&amp;", "&amp;E89&amp;")"</f>
        <v>INSERT INTO ra_age_sex (module, indicator_number, cov_type, val_text, age_min, age_max, sex_cond, coefficient) VALUES ('IQI', 27, '3X', '45', 45, 49, 2, -0.287321098515)</v>
      </c>
    </row>
    <row r="90" spans="1:9" ht="12.75">
      <c r="A90">
        <v>29</v>
      </c>
      <c r="B90" s="2" t="s">
        <v>5</v>
      </c>
      <c r="C90" s="2" t="s">
        <v>16</v>
      </c>
      <c r="D90" s="2" t="s">
        <v>17</v>
      </c>
      <c r="E90" s="1">
        <v>-0.025349534427</v>
      </c>
      <c r="F90" s="1" t="str">
        <f>C90</f>
        <v>45</v>
      </c>
      <c r="G90" s="1" t="str">
        <f>D90</f>
        <v>49</v>
      </c>
      <c r="H90" s="2" t="s">
        <v>176</v>
      </c>
      <c r="I90" t="str">
        <f>$A$6&amp;A90&amp;", '"&amp;B90&amp;"', '"&amp;C90&amp;"', "&amp;F90&amp;", "&amp;G90&amp;", "&amp;H90&amp;", "&amp;E90&amp;")"</f>
        <v>INSERT INTO ra_age_sex (module, indicator_number, cov_type, val_text, age_min, age_max, sex_cond, coefficient) VALUES ('IQI', 29, '3X', '45', 45, 49, 2, -0.025349534427)</v>
      </c>
    </row>
    <row r="91" spans="1:9" ht="12.75">
      <c r="A91">
        <v>26</v>
      </c>
      <c r="B91" s="2" t="s">
        <v>5</v>
      </c>
      <c r="C91" s="2" t="s">
        <v>18</v>
      </c>
      <c r="D91" s="2" t="s">
        <v>19</v>
      </c>
      <c r="E91" s="1">
        <v>-0.143597418662</v>
      </c>
      <c r="F91" s="1" t="str">
        <f>C91</f>
        <v>50</v>
      </c>
      <c r="G91" s="1" t="str">
        <f>D91</f>
        <v>54</v>
      </c>
      <c r="H91" s="2" t="s">
        <v>176</v>
      </c>
      <c r="I91" t="str">
        <f>$A$6&amp;A91&amp;", '"&amp;B91&amp;"', '"&amp;C91&amp;"', "&amp;F91&amp;", "&amp;G91&amp;", "&amp;H91&amp;", "&amp;E91&amp;")"</f>
        <v>INSERT INTO ra_age_sex (module, indicator_number, cov_type, val_text, age_min, age_max, sex_cond, coefficient) VALUES ('IQI', 26, '3X', '50', 50, 54, 2, -0.143597418662)</v>
      </c>
    </row>
    <row r="92" spans="1:9" ht="12.75">
      <c r="A92">
        <v>27</v>
      </c>
      <c r="B92" s="2" t="s">
        <v>5</v>
      </c>
      <c r="C92" s="2" t="s">
        <v>18</v>
      </c>
      <c r="D92" s="2" t="s">
        <v>19</v>
      </c>
      <c r="E92" s="1">
        <v>-0.219713975901</v>
      </c>
      <c r="F92" s="1" t="str">
        <f>C92</f>
        <v>50</v>
      </c>
      <c r="G92" s="1" t="str">
        <f>D92</f>
        <v>54</v>
      </c>
      <c r="H92" s="2" t="s">
        <v>176</v>
      </c>
      <c r="I92" t="str">
        <f>$A$6&amp;A92&amp;", '"&amp;B92&amp;"', '"&amp;C92&amp;"', "&amp;F92&amp;", "&amp;G92&amp;", "&amp;H92&amp;", "&amp;E92&amp;")"</f>
        <v>INSERT INTO ra_age_sex (module, indicator_number, cov_type, val_text, age_min, age_max, sex_cond, coefficient) VALUES ('IQI', 27, '3X', '50', 50, 54, 2, -0.219713975901)</v>
      </c>
    </row>
    <row r="93" spans="1:9" ht="12.75">
      <c r="A93">
        <v>29</v>
      </c>
      <c r="B93" s="2" t="s">
        <v>5</v>
      </c>
      <c r="C93" s="2" t="s">
        <v>18</v>
      </c>
      <c r="D93" s="2" t="s">
        <v>19</v>
      </c>
      <c r="E93" s="1">
        <v>-0.019284328763</v>
      </c>
      <c r="F93" s="1" t="str">
        <f>C93</f>
        <v>50</v>
      </c>
      <c r="G93" s="1" t="str">
        <f>D93</f>
        <v>54</v>
      </c>
      <c r="H93" s="2" t="s">
        <v>176</v>
      </c>
      <c r="I93" t="str">
        <f>$A$6&amp;A93&amp;", '"&amp;B93&amp;"', '"&amp;C93&amp;"', "&amp;F93&amp;", "&amp;G93&amp;", "&amp;H93&amp;", "&amp;E93&amp;")"</f>
        <v>INSERT INTO ra_age_sex (module, indicator_number, cov_type, val_text, age_min, age_max, sex_cond, coefficient) VALUES ('IQI', 29, '3X', '50', 50, 54, 2, -0.019284328763)</v>
      </c>
    </row>
    <row r="94" spans="1:9" ht="12.75">
      <c r="A94">
        <v>26</v>
      </c>
      <c r="B94" s="2" t="s">
        <v>5</v>
      </c>
      <c r="C94" s="2" t="s">
        <v>20</v>
      </c>
      <c r="D94" s="2" t="s">
        <v>21</v>
      </c>
      <c r="E94" s="1">
        <v>-0.083311397885</v>
      </c>
      <c r="F94" s="1" t="str">
        <f>C94</f>
        <v>55</v>
      </c>
      <c r="G94" s="1" t="str">
        <f>D94</f>
        <v>59</v>
      </c>
      <c r="H94" s="2" t="s">
        <v>176</v>
      </c>
      <c r="I94" t="str">
        <f>$A$6&amp;A94&amp;", '"&amp;B94&amp;"', '"&amp;C94&amp;"', "&amp;F94&amp;", "&amp;G94&amp;", "&amp;H94&amp;", "&amp;E94&amp;")"</f>
        <v>INSERT INTO ra_age_sex (module, indicator_number, cov_type, val_text, age_min, age_max, sex_cond, coefficient) VALUES ('IQI', 26, '3X', '55', 55, 59, 2, -0.083311397885)</v>
      </c>
    </row>
    <row r="95" spans="1:9" ht="12.75">
      <c r="A95">
        <v>27</v>
      </c>
      <c r="B95" s="2" t="s">
        <v>5</v>
      </c>
      <c r="C95" s="2" t="s">
        <v>20</v>
      </c>
      <c r="D95" s="2" t="s">
        <v>21</v>
      </c>
      <c r="E95" s="1">
        <v>-0.13514762877</v>
      </c>
      <c r="F95" s="1" t="str">
        <f>C95</f>
        <v>55</v>
      </c>
      <c r="G95" s="1" t="str">
        <f>D95</f>
        <v>59</v>
      </c>
      <c r="H95" s="2" t="s">
        <v>176</v>
      </c>
      <c r="I95" t="str">
        <f>$A$6&amp;A95&amp;", '"&amp;B95&amp;"', '"&amp;C95&amp;"', "&amp;F95&amp;", "&amp;G95&amp;", "&amp;H95&amp;", "&amp;E95&amp;")"</f>
        <v>INSERT INTO ra_age_sex (module, indicator_number, cov_type, val_text, age_min, age_max, sex_cond, coefficient) VALUES ('IQI', 27, '3X', '55', 55, 59, 2, -0.13514762877)</v>
      </c>
    </row>
    <row r="96" spans="1:9" ht="12.75">
      <c r="A96">
        <v>29</v>
      </c>
      <c r="B96" s="2" t="s">
        <v>5</v>
      </c>
      <c r="C96" s="2" t="s">
        <v>20</v>
      </c>
      <c r="D96" s="2" t="s">
        <v>21</v>
      </c>
      <c r="E96" s="1">
        <v>-0.00573755977</v>
      </c>
      <c r="F96" s="1" t="str">
        <f>C96</f>
        <v>55</v>
      </c>
      <c r="G96" s="1" t="str">
        <f>D96</f>
        <v>59</v>
      </c>
      <c r="H96" s="2" t="s">
        <v>176</v>
      </c>
      <c r="I96" t="str">
        <f>$A$6&amp;A96&amp;", '"&amp;B96&amp;"', '"&amp;C96&amp;"', "&amp;F96&amp;", "&amp;G96&amp;", "&amp;H96&amp;", "&amp;E96&amp;")"</f>
        <v>INSERT INTO ra_age_sex (module, indicator_number, cov_type, val_text, age_min, age_max, sex_cond, coefficient) VALUES ('IQI', 29, '3X', '55', 55, 59, 2, -0.00573755977)</v>
      </c>
    </row>
    <row r="97" spans="1:9" ht="12.75">
      <c r="A97">
        <v>26</v>
      </c>
      <c r="B97" s="2" t="s">
        <v>5</v>
      </c>
      <c r="C97" s="2" t="s">
        <v>22</v>
      </c>
      <c r="D97" s="2" t="s">
        <v>23</v>
      </c>
      <c r="E97" s="1">
        <v>0</v>
      </c>
      <c r="F97" s="1" t="str">
        <f>C97</f>
        <v>60</v>
      </c>
      <c r="G97" s="1" t="str">
        <f>D97</f>
        <v>64</v>
      </c>
      <c r="H97" s="2" t="s">
        <v>176</v>
      </c>
      <c r="I97" t="str">
        <f>$A$6&amp;A97&amp;", '"&amp;B97&amp;"', '"&amp;C97&amp;"', "&amp;F97&amp;", "&amp;G97&amp;", "&amp;H97&amp;", "&amp;E97&amp;")"</f>
        <v>INSERT INTO ra_age_sex (module, indicator_number, cov_type, val_text, age_min, age_max, sex_cond, coefficient) VALUES ('IQI', 26, '3X', '60', 60, 64, 2, 0)</v>
      </c>
    </row>
    <row r="98" spans="1:9" ht="12.75">
      <c r="A98">
        <v>27</v>
      </c>
      <c r="B98" s="2" t="s">
        <v>5</v>
      </c>
      <c r="C98" s="2" t="s">
        <v>22</v>
      </c>
      <c r="D98" s="2" t="s">
        <v>23</v>
      </c>
      <c r="E98" s="1">
        <v>0</v>
      </c>
      <c r="F98" s="1" t="str">
        <f>C98</f>
        <v>60</v>
      </c>
      <c r="G98" s="1" t="str">
        <f>D98</f>
        <v>64</v>
      </c>
      <c r="H98" s="2" t="s">
        <v>176</v>
      </c>
      <c r="I98" t="str">
        <f>$A$6&amp;A98&amp;", '"&amp;B98&amp;"', '"&amp;C98&amp;"', "&amp;F98&amp;", "&amp;G98&amp;", "&amp;H98&amp;", "&amp;E98&amp;")"</f>
        <v>INSERT INTO ra_age_sex (module, indicator_number, cov_type, val_text, age_min, age_max, sex_cond, coefficient) VALUES ('IQI', 27, '3X', '60', 60, 64, 2, 0)</v>
      </c>
    </row>
    <row r="99" spans="1:9" ht="12.75">
      <c r="A99">
        <v>29</v>
      </c>
      <c r="B99" s="2" t="s">
        <v>5</v>
      </c>
      <c r="C99" s="2" t="s">
        <v>22</v>
      </c>
      <c r="D99" s="2" t="s">
        <v>23</v>
      </c>
      <c r="E99" s="1">
        <v>0</v>
      </c>
      <c r="F99" s="1" t="str">
        <f>C99</f>
        <v>60</v>
      </c>
      <c r="G99" s="1" t="str">
        <f>D99</f>
        <v>64</v>
      </c>
      <c r="H99" s="2" t="s">
        <v>176</v>
      </c>
      <c r="I99" t="str">
        <f>$A$6&amp;A99&amp;", '"&amp;B99&amp;"', '"&amp;C99&amp;"', "&amp;F99&amp;", "&amp;G99&amp;", "&amp;H99&amp;", "&amp;E99&amp;")"</f>
        <v>INSERT INTO ra_age_sex (module, indicator_number, cov_type, val_text, age_min, age_max, sex_cond, coefficient) VALUES ('IQI', 29, '3X', '60', 60, 64, 2, 0)</v>
      </c>
    </row>
    <row r="100" spans="1:9" ht="12.75">
      <c r="A100">
        <v>26</v>
      </c>
      <c r="B100" s="2" t="s">
        <v>5</v>
      </c>
      <c r="C100" s="2" t="s">
        <v>24</v>
      </c>
      <c r="D100" s="2" t="s">
        <v>25</v>
      </c>
      <c r="E100" s="1">
        <v>0.133335140834</v>
      </c>
      <c r="F100" s="1" t="str">
        <f>C100</f>
        <v>65</v>
      </c>
      <c r="G100" s="1" t="str">
        <f>D100</f>
        <v>69</v>
      </c>
      <c r="H100" s="2" t="s">
        <v>176</v>
      </c>
      <c r="I100" t="str">
        <f>$A$6&amp;A100&amp;", '"&amp;B100&amp;"', '"&amp;C100&amp;"', "&amp;F100&amp;", "&amp;G100&amp;", "&amp;H100&amp;", "&amp;E100&amp;")"</f>
        <v>INSERT INTO ra_age_sex (module, indicator_number, cov_type, val_text, age_min, age_max, sex_cond, coefficient) VALUES ('IQI', 26, '3X', '65', 65, 69, 2, 0.133335140834)</v>
      </c>
    </row>
    <row r="101" spans="1:9" ht="12.75">
      <c r="A101">
        <v>27</v>
      </c>
      <c r="B101" s="2" t="s">
        <v>5</v>
      </c>
      <c r="C101" s="2" t="s">
        <v>24</v>
      </c>
      <c r="D101" s="2" t="s">
        <v>25</v>
      </c>
      <c r="E101" s="1">
        <v>0.163734585626</v>
      </c>
      <c r="F101" s="1" t="str">
        <f>C101</f>
        <v>65</v>
      </c>
      <c r="G101" s="1" t="str">
        <f>D101</f>
        <v>69</v>
      </c>
      <c r="H101" s="2" t="s">
        <v>176</v>
      </c>
      <c r="I101" t="str">
        <f>$A$6&amp;A101&amp;", '"&amp;B101&amp;"', '"&amp;C101&amp;"', "&amp;F101&amp;", "&amp;G101&amp;", "&amp;H101&amp;", "&amp;E101&amp;")"</f>
        <v>INSERT INTO ra_age_sex (module, indicator_number, cov_type, val_text, age_min, age_max, sex_cond, coefficient) VALUES ('IQI', 27, '3X', '65', 65, 69, 2, 0.163734585626)</v>
      </c>
    </row>
    <row r="102" spans="1:9" ht="12.75">
      <c r="A102">
        <v>29</v>
      </c>
      <c r="B102" s="2" t="s">
        <v>5</v>
      </c>
      <c r="C102" s="2" t="s">
        <v>24</v>
      </c>
      <c r="D102" s="2" t="s">
        <v>25</v>
      </c>
      <c r="E102" s="1">
        <v>0.044431623042</v>
      </c>
      <c r="F102" s="1" t="str">
        <f>C102</f>
        <v>65</v>
      </c>
      <c r="G102" s="1" t="str">
        <f>D102</f>
        <v>69</v>
      </c>
      <c r="H102" s="2" t="s">
        <v>176</v>
      </c>
      <c r="I102" t="str">
        <f>$A$6&amp;A102&amp;", '"&amp;B102&amp;"', '"&amp;C102&amp;"', "&amp;F102&amp;", "&amp;G102&amp;", "&amp;H102&amp;", "&amp;E102&amp;")"</f>
        <v>INSERT INTO ra_age_sex (module, indicator_number, cov_type, val_text, age_min, age_max, sex_cond, coefficient) VALUES ('IQI', 29, '3X', '65', 65, 69, 2, 0.044431623042)</v>
      </c>
    </row>
    <row r="103" spans="1:9" ht="12.75">
      <c r="A103">
        <v>26</v>
      </c>
      <c r="B103" s="2" t="s">
        <v>5</v>
      </c>
      <c r="C103" s="2" t="s">
        <v>26</v>
      </c>
      <c r="D103" s="2" t="s">
        <v>27</v>
      </c>
      <c r="E103" s="1">
        <v>0.232427549759</v>
      </c>
      <c r="F103" s="1" t="str">
        <f>C103</f>
        <v>70</v>
      </c>
      <c r="G103" s="1" t="str">
        <f>D103</f>
        <v>74</v>
      </c>
      <c r="H103" s="2" t="s">
        <v>176</v>
      </c>
      <c r="I103" t="str">
        <f>$A$6&amp;A103&amp;", '"&amp;B103&amp;"', '"&amp;C103&amp;"', "&amp;F103&amp;", "&amp;G103&amp;", "&amp;H103&amp;", "&amp;E103&amp;")"</f>
        <v>INSERT INTO ra_age_sex (module, indicator_number, cov_type, val_text, age_min, age_max, sex_cond, coefficient) VALUES ('IQI', 26, '3X', '70', 70, 74, 2, 0.232427549759)</v>
      </c>
    </row>
    <row r="104" spans="1:9" ht="12.75">
      <c r="A104">
        <v>27</v>
      </c>
      <c r="B104" s="2" t="s">
        <v>5</v>
      </c>
      <c r="C104" s="2" t="s">
        <v>26</v>
      </c>
      <c r="D104" s="2" t="s">
        <v>27</v>
      </c>
      <c r="E104" s="1">
        <v>0.256614222303</v>
      </c>
      <c r="F104" s="1" t="str">
        <f>C104</f>
        <v>70</v>
      </c>
      <c r="G104" s="1" t="str">
        <f>D104</f>
        <v>74</v>
      </c>
      <c r="H104" s="2" t="s">
        <v>176</v>
      </c>
      <c r="I104" t="str">
        <f>$A$6&amp;A104&amp;", '"&amp;B104&amp;"', '"&amp;C104&amp;"', "&amp;F104&amp;", "&amp;G104&amp;", "&amp;H104&amp;", "&amp;E104&amp;")"</f>
        <v>INSERT INTO ra_age_sex (module, indicator_number, cov_type, val_text, age_min, age_max, sex_cond, coefficient) VALUES ('IQI', 27, '3X', '70', 70, 74, 2, 0.256614222303)</v>
      </c>
    </row>
    <row r="105" spans="1:9" ht="12.75">
      <c r="A105">
        <v>29</v>
      </c>
      <c r="B105" s="2" t="s">
        <v>5</v>
      </c>
      <c r="C105" s="2" t="s">
        <v>26</v>
      </c>
      <c r="D105" s="2" t="s">
        <v>27</v>
      </c>
      <c r="E105" s="1">
        <v>0.02531494114</v>
      </c>
      <c r="F105" s="1" t="str">
        <f>C105</f>
        <v>70</v>
      </c>
      <c r="G105" s="1" t="str">
        <f>D105</f>
        <v>74</v>
      </c>
      <c r="H105" s="2" t="s">
        <v>176</v>
      </c>
      <c r="I105" t="str">
        <f>$A$6&amp;A105&amp;", '"&amp;B105&amp;"', '"&amp;C105&amp;"', "&amp;F105&amp;", "&amp;G105&amp;", "&amp;H105&amp;", "&amp;E105&amp;")"</f>
        <v>INSERT INTO ra_age_sex (module, indicator_number, cov_type, val_text, age_min, age_max, sex_cond, coefficient) VALUES ('IQI', 29, '3X', '70', 70, 74, 2, 0.02531494114)</v>
      </c>
    </row>
    <row r="106" spans="1:9" ht="12.75">
      <c r="A106">
        <v>26</v>
      </c>
      <c r="B106" s="2" t="s">
        <v>5</v>
      </c>
      <c r="C106" s="2" t="s">
        <v>28</v>
      </c>
      <c r="D106" s="2" t="s">
        <v>29</v>
      </c>
      <c r="E106" s="1">
        <v>0.287471476156</v>
      </c>
      <c r="F106" s="1" t="str">
        <f>C106</f>
        <v>75</v>
      </c>
      <c r="G106" s="1" t="str">
        <f>D106</f>
        <v>79</v>
      </c>
      <c r="H106" s="2" t="s">
        <v>176</v>
      </c>
      <c r="I106" t="str">
        <f>$A$6&amp;A106&amp;", '"&amp;B106&amp;"', '"&amp;C106&amp;"', "&amp;F106&amp;", "&amp;G106&amp;", "&amp;H106&amp;", "&amp;E106&amp;")"</f>
        <v>INSERT INTO ra_age_sex (module, indicator_number, cov_type, val_text, age_min, age_max, sex_cond, coefficient) VALUES ('IQI', 26, '3X', '75', 75, 79, 2, 0.287471476156)</v>
      </c>
    </row>
    <row r="107" spans="1:9" ht="12.75">
      <c r="A107">
        <v>27</v>
      </c>
      <c r="B107" s="2" t="s">
        <v>5</v>
      </c>
      <c r="C107" s="2" t="s">
        <v>28</v>
      </c>
      <c r="D107" s="2" t="s">
        <v>29</v>
      </c>
      <c r="E107" s="1">
        <v>0.341640455494</v>
      </c>
      <c r="F107" s="1" t="str">
        <f>C107</f>
        <v>75</v>
      </c>
      <c r="G107" s="1" t="str">
        <f>D107</f>
        <v>79</v>
      </c>
      <c r="H107" s="2" t="s">
        <v>176</v>
      </c>
      <c r="I107" t="str">
        <f>$A$6&amp;A107&amp;", '"&amp;B107&amp;"', '"&amp;C107&amp;"', "&amp;F107&amp;", "&amp;G107&amp;", "&amp;H107&amp;", "&amp;E107&amp;")"</f>
        <v>INSERT INTO ra_age_sex (module, indicator_number, cov_type, val_text, age_min, age_max, sex_cond, coefficient) VALUES ('IQI', 27, '3X', '75', 75, 79, 2, 0.341640455494)</v>
      </c>
    </row>
    <row r="108" spans="1:9" ht="12.75">
      <c r="A108">
        <v>29</v>
      </c>
      <c r="B108" s="2" t="s">
        <v>5</v>
      </c>
      <c r="C108" s="2" t="s">
        <v>28</v>
      </c>
      <c r="D108" s="2" t="s">
        <v>29</v>
      </c>
      <c r="E108" s="1">
        <v>-0.039604385146</v>
      </c>
      <c r="F108" s="1" t="str">
        <f>C108</f>
        <v>75</v>
      </c>
      <c r="G108" s="1" t="str">
        <f>D108</f>
        <v>79</v>
      </c>
      <c r="H108" s="2" t="s">
        <v>176</v>
      </c>
      <c r="I108" t="str">
        <f>$A$6&amp;A108&amp;", '"&amp;B108&amp;"', '"&amp;C108&amp;"', "&amp;F108&amp;", "&amp;G108&amp;", "&amp;H108&amp;", "&amp;E108&amp;")"</f>
        <v>INSERT INTO ra_age_sex (module, indicator_number, cov_type, val_text, age_min, age_max, sex_cond, coefficient) VALUES ('IQI', 29, '3X', '75', 75, 79, 2, -0.039604385146)</v>
      </c>
    </row>
    <row r="109" spans="1:9" ht="12.75">
      <c r="A109">
        <v>26</v>
      </c>
      <c r="B109" s="2" t="s">
        <v>5</v>
      </c>
      <c r="C109" s="2" t="s">
        <v>30</v>
      </c>
      <c r="D109" s="2" t="s">
        <v>31</v>
      </c>
      <c r="E109" s="1">
        <v>0.300497021356</v>
      </c>
      <c r="F109" s="1" t="str">
        <f>C109</f>
        <v>80</v>
      </c>
      <c r="G109" s="1" t="str">
        <f>D109</f>
        <v>84</v>
      </c>
      <c r="H109" s="2" t="s">
        <v>176</v>
      </c>
      <c r="I109" t="str">
        <f>$A$6&amp;A109&amp;", '"&amp;B109&amp;"', '"&amp;C109&amp;"', "&amp;F109&amp;", "&amp;G109&amp;", "&amp;H109&amp;", "&amp;E109&amp;")"</f>
        <v>INSERT INTO ra_age_sex (module, indicator_number, cov_type, val_text, age_min, age_max, sex_cond, coefficient) VALUES ('IQI', 26, '3X', '80', 80, 84, 2, 0.300497021356)</v>
      </c>
    </row>
    <row r="110" spans="1:9" ht="12.75">
      <c r="A110">
        <v>27</v>
      </c>
      <c r="B110" s="2" t="s">
        <v>5</v>
      </c>
      <c r="C110" s="2" t="s">
        <v>30</v>
      </c>
      <c r="D110" s="2" t="s">
        <v>31</v>
      </c>
      <c r="E110" s="1">
        <v>0.394072481047</v>
      </c>
      <c r="F110" s="1" t="str">
        <f>C110</f>
        <v>80</v>
      </c>
      <c r="G110" s="1" t="str">
        <f>D110</f>
        <v>84</v>
      </c>
      <c r="H110" s="2" t="s">
        <v>176</v>
      </c>
      <c r="I110" t="str">
        <f>$A$6&amp;A110&amp;", '"&amp;B110&amp;"', '"&amp;C110&amp;"', "&amp;F110&amp;", "&amp;G110&amp;", "&amp;H110&amp;", "&amp;E110&amp;")"</f>
        <v>INSERT INTO ra_age_sex (module, indicator_number, cov_type, val_text, age_min, age_max, sex_cond, coefficient) VALUES ('IQI', 27, '3X', '80', 80, 84, 2, 0.394072481047)</v>
      </c>
    </row>
    <row r="111" spans="1:9" ht="12.75">
      <c r="A111">
        <v>29</v>
      </c>
      <c r="B111" s="2" t="s">
        <v>5</v>
      </c>
      <c r="C111" s="2" t="s">
        <v>30</v>
      </c>
      <c r="D111" s="2" t="s">
        <v>31</v>
      </c>
      <c r="E111" s="1">
        <v>-0.145925939132</v>
      </c>
      <c r="F111" s="1" t="str">
        <f>C111</f>
        <v>80</v>
      </c>
      <c r="G111" s="1" t="str">
        <f>D111</f>
        <v>84</v>
      </c>
      <c r="H111" s="2" t="s">
        <v>176</v>
      </c>
      <c r="I111" t="str">
        <f>$A$6&amp;A111&amp;", '"&amp;B111&amp;"', '"&amp;C111&amp;"', "&amp;F111&amp;", "&amp;G111&amp;", "&amp;H111&amp;", "&amp;E111&amp;")"</f>
        <v>INSERT INTO ra_age_sex (module, indicator_number, cov_type, val_text, age_min, age_max, sex_cond, coefficient) VALUES ('IQI', 29, '3X', '80', 80, 84, 2, -0.145925939132)</v>
      </c>
    </row>
    <row r="112" spans="1:9" ht="12.75">
      <c r="A112">
        <v>26</v>
      </c>
      <c r="B112" s="2" t="s">
        <v>5</v>
      </c>
      <c r="C112" s="2" t="s">
        <v>32</v>
      </c>
      <c r="D112" s="2" t="s">
        <v>33</v>
      </c>
      <c r="E112" s="1">
        <v>0.081849021394</v>
      </c>
      <c r="F112" s="1" t="str">
        <f>C112</f>
        <v>85</v>
      </c>
      <c r="G112" s="1" t="str">
        <f>D112</f>
        <v>999</v>
      </c>
      <c r="H112" s="2" t="s">
        <v>176</v>
      </c>
      <c r="I112" t="str">
        <f>$A$6&amp;A112&amp;", '"&amp;B112&amp;"', '"&amp;C112&amp;"', "&amp;F112&amp;", "&amp;G112&amp;", "&amp;H112&amp;", "&amp;E112&amp;")"</f>
        <v>INSERT INTO ra_age_sex (module, indicator_number, cov_type, val_text, age_min, age_max, sex_cond, coefficient) VALUES ('IQI', 26, '3X', '85', 85, 999, 2, 0.081849021394)</v>
      </c>
    </row>
    <row r="113" spans="1:9" ht="12.75">
      <c r="A113">
        <v>27</v>
      </c>
      <c r="B113" s="2" t="s">
        <v>5</v>
      </c>
      <c r="C113" s="2" t="s">
        <v>32</v>
      </c>
      <c r="D113" s="2" t="s">
        <v>33</v>
      </c>
      <c r="E113" s="1">
        <v>0.322056760501</v>
      </c>
      <c r="F113" s="1" t="str">
        <f>C113</f>
        <v>85</v>
      </c>
      <c r="G113" s="1" t="str">
        <f>D113</f>
        <v>999</v>
      </c>
      <c r="H113" s="2" t="s">
        <v>176</v>
      </c>
      <c r="I113" t="str">
        <f>$A$6&amp;A113&amp;", '"&amp;B113&amp;"', '"&amp;C113&amp;"', "&amp;F113&amp;", "&amp;G113&amp;", "&amp;H113&amp;", "&amp;E113&amp;")"</f>
        <v>INSERT INTO ra_age_sex (module, indicator_number, cov_type, val_text, age_min, age_max, sex_cond, coefficient) VALUES ('IQI', 27, '3X', '85', 85, 999, 2, 0.322056760501)</v>
      </c>
    </row>
    <row r="114" spans="1:9" ht="12.75">
      <c r="A114">
        <v>29</v>
      </c>
      <c r="B114" s="2" t="s">
        <v>5</v>
      </c>
      <c r="C114" s="2" t="s">
        <v>32</v>
      </c>
      <c r="D114" s="2" t="s">
        <v>33</v>
      </c>
      <c r="E114" s="1">
        <v>-0.468786991664</v>
      </c>
      <c r="F114" s="1" t="str">
        <f>C114</f>
        <v>85</v>
      </c>
      <c r="G114" s="1" t="str">
        <f>D114</f>
        <v>999</v>
      </c>
      <c r="H114" s="2" t="s">
        <v>176</v>
      </c>
      <c r="I114" t="str">
        <f>$A$6&amp;A114&amp;", '"&amp;B114&amp;"', '"&amp;C114&amp;"', "&amp;F114&amp;", "&amp;G114&amp;", "&amp;H114&amp;", "&amp;E114&amp;")"</f>
        <v>INSERT INTO ra_age_sex (module, indicator_number, cov_type, val_text, age_min, age_max, sex_cond, coefficient) VALUES ('IQI', 29, '3X', '85', 85, 999, 2, -0.468786991664)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E1">
      <selection activeCell="N6" sqref="N6:N31"/>
    </sheetView>
  </sheetViews>
  <sheetFormatPr defaultColWidth="9.140625" defaultRowHeight="12.75"/>
  <cols>
    <col min="1" max="1" width="11.421875" style="0" bestFit="1" customWidth="1"/>
    <col min="2" max="2" width="11.7109375" style="0" customWidth="1"/>
    <col min="3" max="3" width="14.7109375" style="1" bestFit="1" customWidth="1"/>
    <col min="6" max="6" width="14.7109375" style="0" bestFit="1" customWidth="1"/>
    <col min="9" max="9" width="14.7109375" style="0" bestFit="1" customWidth="1"/>
    <col min="12" max="12" width="16.421875" style="0" customWidth="1"/>
  </cols>
  <sheetData>
    <row r="1" spans="3:6" ht="12.75">
      <c r="C1"/>
      <c r="F1" s="1"/>
    </row>
    <row r="2" spans="2:6" ht="12.75">
      <c r="B2" t="s">
        <v>233</v>
      </c>
      <c r="C2"/>
      <c r="F2" s="1"/>
    </row>
    <row r="3" spans="3:6" ht="12.75">
      <c r="C3"/>
      <c r="F3" s="1"/>
    </row>
    <row r="4" spans="1:14" s="6" customFormat="1" ht="12.75">
      <c r="A4" s="6" t="s">
        <v>56</v>
      </c>
      <c r="B4" s="6" t="s">
        <v>49</v>
      </c>
      <c r="C4" s="6" t="s">
        <v>50</v>
      </c>
      <c r="D4" s="6" t="s">
        <v>45</v>
      </c>
      <c r="F4" s="7" t="s">
        <v>46</v>
      </c>
      <c r="I4" s="6" t="s">
        <v>47</v>
      </c>
      <c r="L4" s="6" t="s">
        <v>48</v>
      </c>
      <c r="N4" s="6" t="s">
        <v>55</v>
      </c>
    </row>
    <row r="5" spans="1:13" ht="12.75">
      <c r="A5" t="s">
        <v>57</v>
      </c>
      <c r="C5" t="s">
        <v>51</v>
      </c>
      <c r="D5" t="s">
        <v>41</v>
      </c>
      <c r="F5" s="1" t="s">
        <v>52</v>
      </c>
      <c r="I5" t="s">
        <v>53</v>
      </c>
      <c r="L5" t="s">
        <v>54</v>
      </c>
      <c r="M5" t="str">
        <f>"("&amp;A5&amp;", "&amp;C5&amp;", "&amp;D5&amp;", "&amp;F5&amp;", "&amp;I5&amp;", "&amp;L5&amp;")"</f>
        <v>(indicator_id, module, indicator_number, noise, signal, pop_rate)</v>
      </c>
    </row>
    <row r="6" spans="1:14" ht="12.75">
      <c r="A6">
        <f>D6</f>
        <v>8</v>
      </c>
      <c r="B6" t="s">
        <v>232</v>
      </c>
      <c r="C6" t="str">
        <f>"'"&amp;B6&amp;"'"</f>
        <v>'IQI'</v>
      </c>
      <c r="D6">
        <v>8</v>
      </c>
      <c r="E6" t="s">
        <v>42</v>
      </c>
      <c r="F6" s="1">
        <v>0.084392607611</v>
      </c>
      <c r="G6">
        <v>8</v>
      </c>
      <c r="H6" t="s">
        <v>43</v>
      </c>
      <c r="I6" s="1">
        <v>0.059573823845</v>
      </c>
      <c r="J6">
        <v>8</v>
      </c>
      <c r="K6" t="s">
        <v>44</v>
      </c>
      <c r="L6" s="1">
        <v>0.093051118211</v>
      </c>
      <c r="M6" t="str">
        <f aca="true" t="shared" si="0" ref="M6:M27">"("&amp;A6&amp;", "&amp;C6&amp;", "&amp;D6&amp;", "&amp;F6&amp;", "&amp;I6&amp;", "&amp;L6&amp;")"</f>
        <v>(8, 'IQI', 8, 0.084392607611, 0.059573823845, 0.093051118211)</v>
      </c>
      <c r="N6" t="str">
        <f aca="true" t="shared" si="1" ref="N6:N31">"INSERT INTO indicator_constants "&amp;$M$5&amp;" VALUES "&amp;M6</f>
        <v>INSERT INTO indicator_constants (indicator_id, module, indicator_number, noise, signal, pop_rate) VALUES (8, 'IQI', 8, 0.084392607611, 0.059573823845, 0.093051118211)</v>
      </c>
    </row>
    <row r="7" spans="1:14" ht="12.75">
      <c r="A7">
        <f aca="true" t="shared" si="2" ref="A7:A27">D7</f>
        <v>9</v>
      </c>
      <c r="B7" t="s">
        <v>232</v>
      </c>
      <c r="C7" t="str">
        <f aca="true" t="shared" si="3" ref="C7:C31">"'"&amp;B7&amp;"'"</f>
        <v>'IQI'</v>
      </c>
      <c r="D7">
        <v>9</v>
      </c>
      <c r="E7" t="s">
        <v>42</v>
      </c>
      <c r="F7" s="1">
        <v>0.063083988521</v>
      </c>
      <c r="G7">
        <v>9</v>
      </c>
      <c r="H7" t="s">
        <v>43</v>
      </c>
      <c r="I7" s="1">
        <v>0.026908309483</v>
      </c>
      <c r="J7">
        <v>9</v>
      </c>
      <c r="K7" t="s">
        <v>44</v>
      </c>
      <c r="L7" s="1">
        <v>0.067662155856</v>
      </c>
      <c r="M7" t="str">
        <f t="shared" si="0"/>
        <v>(9, 'IQI', 9, 0.063083988521, 0.026908309483, 0.067662155856)</v>
      </c>
      <c r="N7" t="str">
        <f t="shared" si="1"/>
        <v>INSERT INTO indicator_constants (indicator_id, module, indicator_number, noise, signal, pop_rate) VALUES (9, 'IQI', 9, 0.063083988521, 0.026908309483, 0.067662155856)</v>
      </c>
    </row>
    <row r="8" spans="1:14" ht="12.75">
      <c r="A8">
        <f t="shared" si="2"/>
        <v>11</v>
      </c>
      <c r="B8" t="s">
        <v>232</v>
      </c>
      <c r="C8" t="str">
        <f t="shared" si="3"/>
        <v>'IQI'</v>
      </c>
      <c r="D8">
        <v>11</v>
      </c>
      <c r="E8" t="s">
        <v>42</v>
      </c>
      <c r="F8" s="1">
        <v>0.074481512747</v>
      </c>
      <c r="G8">
        <v>11</v>
      </c>
      <c r="H8" t="s">
        <v>43</v>
      </c>
      <c r="I8" s="1">
        <v>0.018757841529</v>
      </c>
      <c r="J8">
        <v>11</v>
      </c>
      <c r="K8" t="s">
        <v>44</v>
      </c>
      <c r="L8" s="1">
        <v>0.081050734273</v>
      </c>
      <c r="M8" t="str">
        <f t="shared" si="0"/>
        <v>(11, 'IQI', 11, 0.074481512747, 0.018757841529, 0.081050734273)</v>
      </c>
      <c r="N8" t="str">
        <f t="shared" si="1"/>
        <v>INSERT INTO indicator_constants (indicator_id, module, indicator_number, noise, signal, pop_rate) VALUES (11, 'IQI', 11, 0.074481512747, 0.018757841529, 0.081050734273)</v>
      </c>
    </row>
    <row r="9" spans="1:14" ht="12.75">
      <c r="A9">
        <f t="shared" si="2"/>
        <v>12</v>
      </c>
      <c r="B9" t="s">
        <v>232</v>
      </c>
      <c r="C9" t="str">
        <f t="shared" si="3"/>
        <v>'IQI'</v>
      </c>
      <c r="D9">
        <v>12</v>
      </c>
      <c r="E9" t="s">
        <v>42</v>
      </c>
      <c r="F9" s="1">
        <v>0.033191770436</v>
      </c>
      <c r="G9">
        <v>12</v>
      </c>
      <c r="H9" t="s">
        <v>43</v>
      </c>
      <c r="I9" s="1">
        <v>0.0001214797</v>
      </c>
      <c r="J9">
        <v>12</v>
      </c>
      <c r="K9" t="s">
        <v>44</v>
      </c>
      <c r="L9" s="1">
        <v>0.03437329376</v>
      </c>
      <c r="M9" t="str">
        <f t="shared" si="0"/>
        <v>(12, 'IQI', 12, 0.033191770436, 0.0001214797, 0.03437329376)</v>
      </c>
      <c r="N9" t="str">
        <f t="shared" si="1"/>
        <v>INSERT INTO indicator_constants (indicator_id, module, indicator_number, noise, signal, pop_rate) VALUES (12, 'IQI', 12, 0.033191770436, 0.0001214797, 0.03437329376)</v>
      </c>
    </row>
    <row r="10" spans="1:14" ht="12.75">
      <c r="A10">
        <f t="shared" si="2"/>
        <v>13</v>
      </c>
      <c r="B10" t="s">
        <v>232</v>
      </c>
      <c r="C10" t="str">
        <f t="shared" si="3"/>
        <v>'IQI'</v>
      </c>
      <c r="D10">
        <v>13</v>
      </c>
      <c r="E10" t="s">
        <v>42</v>
      </c>
      <c r="F10" s="1">
        <v>0.067900982319</v>
      </c>
      <c r="G10">
        <v>13</v>
      </c>
      <c r="H10" t="s">
        <v>43</v>
      </c>
      <c r="I10" s="1">
        <v>0.001357801043</v>
      </c>
      <c r="J10">
        <v>13</v>
      </c>
      <c r="K10" t="s">
        <v>44</v>
      </c>
      <c r="L10" s="1">
        <v>0.073269385114</v>
      </c>
      <c r="M10" t="str">
        <f t="shared" si="0"/>
        <v>(13, 'IQI', 13, 0.067900982319, 0.001357801043, 0.073269385114)</v>
      </c>
      <c r="N10" t="str">
        <f t="shared" si="1"/>
        <v>INSERT INTO indicator_constants (indicator_id, module, indicator_number, noise, signal, pop_rate) VALUES (13, 'IQI', 13, 0.067900982319, 0.001357801043, 0.073269385114)</v>
      </c>
    </row>
    <row r="11" spans="1:14" ht="12.75">
      <c r="A11">
        <f t="shared" si="2"/>
        <v>14</v>
      </c>
      <c r="B11" t="s">
        <v>232</v>
      </c>
      <c r="C11" t="str">
        <f t="shared" si="3"/>
        <v>'IQI'</v>
      </c>
      <c r="D11">
        <v>14</v>
      </c>
      <c r="E11" t="s">
        <v>42</v>
      </c>
      <c r="F11" s="1">
        <v>0.002837417072</v>
      </c>
      <c r="G11">
        <v>14</v>
      </c>
      <c r="H11" t="s">
        <v>43</v>
      </c>
      <c r="I11" s="1">
        <v>4.3162729E-05</v>
      </c>
      <c r="J11">
        <v>14</v>
      </c>
      <c r="K11" t="s">
        <v>44</v>
      </c>
      <c r="L11" s="1">
        <v>0.002837417072</v>
      </c>
      <c r="M11" t="str">
        <f t="shared" si="0"/>
        <v>(14, 'IQI', 14, 0.002837417072, 0.000043162729, 0.002837417072)</v>
      </c>
      <c r="N11" t="str">
        <f t="shared" si="1"/>
        <v>INSERT INTO indicator_constants (indicator_id, module, indicator_number, noise, signal, pop_rate) VALUES (14, 'IQI', 14, 0.002837417072, 0.000043162729, 0.002837417072)</v>
      </c>
    </row>
    <row r="12" spans="1:14" ht="12.75">
      <c r="A12">
        <f t="shared" si="2"/>
        <v>15</v>
      </c>
      <c r="B12" t="s">
        <v>232</v>
      </c>
      <c r="C12" t="str">
        <f t="shared" si="3"/>
        <v>'IQI'</v>
      </c>
      <c r="D12">
        <v>15</v>
      </c>
      <c r="E12" t="s">
        <v>42</v>
      </c>
      <c r="F12" s="1">
        <v>0.084769571735</v>
      </c>
      <c r="G12">
        <v>15</v>
      </c>
      <c r="H12" t="s">
        <v>43</v>
      </c>
      <c r="I12" s="1">
        <v>0.000570337356</v>
      </c>
      <c r="J12">
        <v>15</v>
      </c>
      <c r="K12" t="s">
        <v>44</v>
      </c>
      <c r="L12" s="1">
        <v>0.093514541139</v>
      </c>
      <c r="M12" t="str">
        <f t="shared" si="0"/>
        <v>(15, 'IQI', 15, 0.084769571735, 0.000570337356, 0.093514541139)</v>
      </c>
      <c r="N12" t="str">
        <f t="shared" si="1"/>
        <v>INSERT INTO indicator_constants (indicator_id, module, indicator_number, noise, signal, pop_rate) VALUES (15, 'IQI', 15, 0.084769571735, 0.000570337356, 0.093514541139)</v>
      </c>
    </row>
    <row r="13" spans="1:14" ht="12.75">
      <c r="A13">
        <f t="shared" si="2"/>
        <v>16</v>
      </c>
      <c r="B13" t="s">
        <v>232</v>
      </c>
      <c r="C13" t="str">
        <f t="shared" si="3"/>
        <v>'IQI'</v>
      </c>
      <c r="D13">
        <v>16</v>
      </c>
      <c r="E13" t="s">
        <v>42</v>
      </c>
      <c r="F13" s="1">
        <v>0.043609504135</v>
      </c>
      <c r="G13">
        <v>16</v>
      </c>
      <c r="H13" t="s">
        <v>43</v>
      </c>
      <c r="I13" s="1">
        <v>0.000346153</v>
      </c>
      <c r="J13">
        <v>16</v>
      </c>
      <c r="K13" t="s">
        <v>44</v>
      </c>
      <c r="L13" s="1">
        <v>0.045697792362</v>
      </c>
      <c r="M13" t="str">
        <f t="shared" si="0"/>
        <v>(16, 'IQI', 16, 0.043609504135, 0.000346153, 0.045697792362)</v>
      </c>
      <c r="N13" t="str">
        <f t="shared" si="1"/>
        <v>INSERT INTO indicator_constants (indicator_id, module, indicator_number, noise, signal, pop_rate) VALUES (16, 'IQI', 16, 0.043609504135, 0.000346153, 0.045697792362)</v>
      </c>
    </row>
    <row r="14" spans="1:14" ht="12.75">
      <c r="A14">
        <f t="shared" si="2"/>
        <v>17</v>
      </c>
      <c r="B14" t="s">
        <v>232</v>
      </c>
      <c r="C14" t="str">
        <f t="shared" si="3"/>
        <v>'IQI'</v>
      </c>
      <c r="D14">
        <v>17</v>
      </c>
      <c r="E14" t="s">
        <v>42</v>
      </c>
      <c r="F14" s="1">
        <v>0.10046276932</v>
      </c>
      <c r="G14">
        <v>17</v>
      </c>
      <c r="H14" t="s">
        <v>43</v>
      </c>
      <c r="I14" s="1">
        <v>0.001501722139</v>
      </c>
      <c r="J14">
        <v>17</v>
      </c>
      <c r="K14" t="s">
        <v>44</v>
      </c>
      <c r="L14" s="1">
        <v>0.113299559504</v>
      </c>
      <c r="M14" t="str">
        <f t="shared" si="0"/>
        <v>(17, 'IQI', 17, 0.10046276932, 0.001501722139, 0.113299559504)</v>
      </c>
      <c r="N14" t="str">
        <f t="shared" si="1"/>
        <v>INSERT INTO indicator_constants (indicator_id, module, indicator_number, noise, signal, pop_rate) VALUES (17, 'IQI', 17, 0.10046276932, 0.001501722139, 0.113299559504)</v>
      </c>
    </row>
    <row r="15" spans="1:14" ht="12.75">
      <c r="A15">
        <f t="shared" si="2"/>
        <v>18</v>
      </c>
      <c r="B15" t="s">
        <v>232</v>
      </c>
      <c r="C15" t="str">
        <f t="shared" si="3"/>
        <v>'IQI'</v>
      </c>
      <c r="D15">
        <v>18</v>
      </c>
      <c r="E15" t="s">
        <v>42</v>
      </c>
      <c r="F15" s="1">
        <v>0.03060057753</v>
      </c>
      <c r="G15">
        <v>18</v>
      </c>
      <c r="H15" t="s">
        <v>43</v>
      </c>
      <c r="I15" s="1">
        <v>0.000118855077</v>
      </c>
      <c r="J15">
        <v>18</v>
      </c>
      <c r="K15" t="s">
        <v>44</v>
      </c>
      <c r="L15" s="1">
        <v>0.031599079345</v>
      </c>
      <c r="M15" t="str">
        <f t="shared" si="0"/>
        <v>(18, 'IQI', 18, 0.03060057753, 0.000118855077, 0.031599079345)</v>
      </c>
      <c r="N15" t="str">
        <f t="shared" si="1"/>
        <v>INSERT INTO indicator_constants (indicator_id, module, indicator_number, noise, signal, pop_rate) VALUES (18, 'IQI', 18, 0.03060057753, 0.000118855077, 0.031599079345)</v>
      </c>
    </row>
    <row r="16" spans="1:14" ht="12.75">
      <c r="A16">
        <f t="shared" si="2"/>
        <v>19</v>
      </c>
      <c r="B16" t="s">
        <v>232</v>
      </c>
      <c r="C16" t="str">
        <f t="shared" si="3"/>
        <v>'IQI'</v>
      </c>
      <c r="D16">
        <v>19</v>
      </c>
      <c r="E16" t="s">
        <v>42</v>
      </c>
      <c r="F16" s="1">
        <v>0.031138674968</v>
      </c>
      <c r="G16">
        <v>19</v>
      </c>
      <c r="H16" t="s">
        <v>43</v>
      </c>
      <c r="I16" s="1">
        <v>0.000286078344</v>
      </c>
      <c r="J16">
        <v>19</v>
      </c>
      <c r="K16" t="s">
        <v>44</v>
      </c>
      <c r="L16" s="1">
        <v>0.032173830326</v>
      </c>
      <c r="M16" t="str">
        <f t="shared" si="0"/>
        <v>(19, 'IQI', 19, 0.031138674968, 0.000286078344, 0.032173830326)</v>
      </c>
      <c r="N16" t="str">
        <f t="shared" si="1"/>
        <v>INSERT INTO indicator_constants (indicator_id, module, indicator_number, noise, signal, pop_rate) VALUES (19, 'IQI', 19, 0.031138674968, 0.000286078344, 0.032173830326)</v>
      </c>
    </row>
    <row r="17" spans="1:14" ht="12.75">
      <c r="A17">
        <f t="shared" si="2"/>
        <v>20</v>
      </c>
      <c r="B17" t="s">
        <v>232</v>
      </c>
      <c r="C17" t="str">
        <f t="shared" si="3"/>
        <v>'IQI'</v>
      </c>
      <c r="D17">
        <v>20</v>
      </c>
      <c r="E17" t="s">
        <v>42</v>
      </c>
      <c r="F17" s="1">
        <v>0.076184378165</v>
      </c>
      <c r="G17">
        <v>20</v>
      </c>
      <c r="H17" t="s">
        <v>43</v>
      </c>
      <c r="I17" s="1">
        <v>0.000528561232</v>
      </c>
      <c r="J17">
        <v>20</v>
      </c>
      <c r="K17" t="s">
        <v>44</v>
      </c>
      <c r="L17" s="1">
        <v>0.083087992695</v>
      </c>
      <c r="M17" t="str">
        <f t="shared" si="0"/>
        <v>(20, 'IQI', 20, 0.076184378165, 0.000528561232, 0.083087992695)</v>
      </c>
      <c r="N17" t="str">
        <f t="shared" si="1"/>
        <v>INSERT INTO indicator_constants (indicator_id, module, indicator_number, noise, signal, pop_rate) VALUES (20, 'IQI', 20, 0.076184378165, 0.000528561232, 0.083087992695)</v>
      </c>
    </row>
    <row r="18" spans="1:14" ht="12.75">
      <c r="A18">
        <f t="shared" si="2"/>
        <v>21</v>
      </c>
      <c r="B18" t="s">
        <v>232</v>
      </c>
      <c r="C18" t="str">
        <f t="shared" si="3"/>
        <v>'IQI'</v>
      </c>
      <c r="D18">
        <v>21</v>
      </c>
      <c r="E18" t="s">
        <v>42</v>
      </c>
      <c r="F18" s="1">
        <v>0.177806732743</v>
      </c>
      <c r="G18">
        <v>21</v>
      </c>
      <c r="H18" t="s">
        <v>43</v>
      </c>
      <c r="I18" s="1">
        <v>0.002654431821</v>
      </c>
      <c r="J18">
        <v>21</v>
      </c>
      <c r="K18" t="s">
        <v>44</v>
      </c>
      <c r="L18" s="1">
        <v>0.231311951778</v>
      </c>
      <c r="M18" t="str">
        <f t="shared" si="0"/>
        <v>(21, 'IQI', 21, 0.177806732743, 0.002654431821, 0.231311951778)</v>
      </c>
      <c r="N18" t="str">
        <f t="shared" si="1"/>
        <v>INSERT INTO indicator_constants (indicator_id, module, indicator_number, noise, signal, pop_rate) VALUES (21, 'IQI', 21, 0.177806732743, 0.002654431821, 0.231311951778)</v>
      </c>
    </row>
    <row r="19" spans="1:14" ht="12.75">
      <c r="A19">
        <f t="shared" si="2"/>
        <v>22</v>
      </c>
      <c r="B19" t="s">
        <v>232</v>
      </c>
      <c r="C19" t="str">
        <f t="shared" si="3"/>
        <v>'IQI'</v>
      </c>
      <c r="D19">
        <v>22</v>
      </c>
      <c r="E19" t="s">
        <v>42</v>
      </c>
      <c r="F19" s="1">
        <v>0.151386287104</v>
      </c>
      <c r="G19">
        <v>22</v>
      </c>
      <c r="H19" t="s">
        <v>43</v>
      </c>
      <c r="I19" s="1">
        <v>0.007875079866</v>
      </c>
      <c r="J19">
        <v>22</v>
      </c>
      <c r="K19" t="s">
        <v>44</v>
      </c>
      <c r="L19" s="1">
        <v>0.185971796018</v>
      </c>
      <c r="M19" t="str">
        <f t="shared" si="0"/>
        <v>(22, 'IQI', 22, 0.151386287104, 0.007875079866, 0.185971796018)</v>
      </c>
      <c r="N19" t="str">
        <f t="shared" si="1"/>
        <v>INSERT INTO indicator_constants (indicator_id, module, indicator_number, noise, signal, pop_rate) VALUES (22, 'IQI', 22, 0.151386287104, 0.007875079866, 0.185971796018)</v>
      </c>
    </row>
    <row r="20" spans="1:14" ht="12.75">
      <c r="A20">
        <f t="shared" si="2"/>
        <v>23</v>
      </c>
      <c r="B20" t="s">
        <v>232</v>
      </c>
      <c r="C20" t="str">
        <f t="shared" si="3"/>
        <v>'IQI'</v>
      </c>
      <c r="D20">
        <v>23</v>
      </c>
      <c r="E20" t="s">
        <v>42</v>
      </c>
      <c r="F20" s="1">
        <v>0.186584018776</v>
      </c>
      <c r="G20">
        <v>23</v>
      </c>
      <c r="H20" t="s">
        <v>43</v>
      </c>
      <c r="I20" s="1">
        <v>0.018602787712</v>
      </c>
      <c r="J20">
        <v>23</v>
      </c>
      <c r="K20" t="s">
        <v>44</v>
      </c>
      <c r="L20" s="1">
        <v>0.751825299016</v>
      </c>
      <c r="M20" t="str">
        <f t="shared" si="0"/>
        <v>(23, 'IQI', 23, 0.186584018776, 0.018602787712, 0.751825299016)</v>
      </c>
      <c r="N20" t="str">
        <f t="shared" si="1"/>
        <v>INSERT INTO indicator_constants (indicator_id, module, indicator_number, noise, signal, pop_rate) VALUES (23, 'IQI', 23, 0.186584018776, 0.018602787712, 0.751825299016)</v>
      </c>
    </row>
    <row r="21" spans="1:14" ht="12.75">
      <c r="A21">
        <f t="shared" si="2"/>
        <v>24</v>
      </c>
      <c r="B21" t="s">
        <v>232</v>
      </c>
      <c r="C21" t="str">
        <f t="shared" si="3"/>
        <v>'IQI'</v>
      </c>
      <c r="D21">
        <v>24</v>
      </c>
      <c r="E21" t="s">
        <v>42</v>
      </c>
      <c r="F21" s="1">
        <v>0.02331902872</v>
      </c>
      <c r="G21">
        <v>24</v>
      </c>
      <c r="H21" t="s">
        <v>43</v>
      </c>
      <c r="I21" s="1">
        <v>0.000330056181</v>
      </c>
      <c r="J21">
        <v>24</v>
      </c>
      <c r="K21" t="s">
        <v>44</v>
      </c>
      <c r="L21" s="1">
        <v>0.023889748819</v>
      </c>
      <c r="M21" t="str">
        <f t="shared" si="0"/>
        <v>(24, 'IQI', 24, 0.02331902872, 0.000330056181, 0.023889748819)</v>
      </c>
      <c r="N21" t="str">
        <f t="shared" si="1"/>
        <v>INSERT INTO indicator_constants (indicator_id, module, indicator_number, noise, signal, pop_rate) VALUES (24, 'IQI', 24, 0.02331902872, 0.000330056181, 0.023889748819)</v>
      </c>
    </row>
    <row r="22" spans="1:14" ht="12.75">
      <c r="A22">
        <f t="shared" si="2"/>
        <v>25</v>
      </c>
      <c r="B22" t="s">
        <v>232</v>
      </c>
      <c r="C22" t="str">
        <f t="shared" si="3"/>
        <v>'IQI'</v>
      </c>
      <c r="D22">
        <v>25</v>
      </c>
      <c r="E22" t="s">
        <v>42</v>
      </c>
      <c r="F22" s="1">
        <v>0.072264879235</v>
      </c>
      <c r="G22">
        <v>25</v>
      </c>
      <c r="H22" t="s">
        <v>43</v>
      </c>
      <c r="I22" s="1">
        <v>0.004399960569</v>
      </c>
      <c r="J22">
        <v>25</v>
      </c>
      <c r="K22" t="s">
        <v>44</v>
      </c>
      <c r="L22" s="1">
        <v>0.078413566674</v>
      </c>
      <c r="M22" t="str">
        <f t="shared" si="0"/>
        <v>(25, 'IQI', 25, 0.072264879235, 0.004399960569, 0.078413566674)</v>
      </c>
      <c r="N22" t="str">
        <f t="shared" si="1"/>
        <v>INSERT INTO indicator_constants (indicator_id, module, indicator_number, noise, signal, pop_rate) VALUES (25, 'IQI', 25, 0.072264879235, 0.004399960569, 0.078413566674)</v>
      </c>
    </row>
    <row r="23" spans="1:14" ht="12.75">
      <c r="A23">
        <f t="shared" si="2"/>
        <v>30</v>
      </c>
      <c r="B23" t="s">
        <v>232</v>
      </c>
      <c r="C23" t="str">
        <f t="shared" si="3"/>
        <v>'IQI'</v>
      </c>
      <c r="D23">
        <v>30</v>
      </c>
      <c r="E23" t="s">
        <v>42</v>
      </c>
      <c r="F23" s="1">
        <v>0.013483439648</v>
      </c>
      <c r="G23">
        <v>30</v>
      </c>
      <c r="H23" t="s">
        <v>43</v>
      </c>
      <c r="I23" s="1">
        <v>1.0928072E-05</v>
      </c>
      <c r="J23">
        <v>30</v>
      </c>
      <c r="K23" t="s">
        <v>44</v>
      </c>
      <c r="L23" s="1">
        <v>0.013670317221</v>
      </c>
      <c r="M23" t="str">
        <f t="shared" si="0"/>
        <v>(30, 'IQI', 30, 0.013483439648, 0.000010928072, 0.013670317221)</v>
      </c>
      <c r="N23" t="str">
        <f t="shared" si="1"/>
        <v>INSERT INTO indicator_constants (indicator_id, module, indicator_number, noise, signal, pop_rate) VALUES (30, 'IQI', 30, 0.013483439648, 0.000010928072, 0.013670317221)</v>
      </c>
    </row>
    <row r="24" spans="1:14" ht="12.75">
      <c r="A24">
        <f t="shared" si="2"/>
        <v>31</v>
      </c>
      <c r="B24" t="s">
        <v>232</v>
      </c>
      <c r="C24" t="str">
        <f t="shared" si="3"/>
        <v>'IQI'</v>
      </c>
      <c r="D24">
        <v>31</v>
      </c>
      <c r="E24" t="s">
        <v>42</v>
      </c>
      <c r="F24" s="1">
        <v>0.006917546</v>
      </c>
      <c r="G24">
        <v>31</v>
      </c>
      <c r="H24" t="s">
        <v>43</v>
      </c>
      <c r="I24" s="1">
        <v>0.000264225564</v>
      </c>
      <c r="J24">
        <v>31</v>
      </c>
      <c r="K24" t="s">
        <v>44</v>
      </c>
      <c r="L24" s="1">
        <v>0.006917546</v>
      </c>
      <c r="M24" t="str">
        <f t="shared" si="0"/>
        <v>(31, 'IQI', 31, 0.006917546, 0.000264225564, 0.006917546)</v>
      </c>
      <c r="N24" t="str">
        <f t="shared" si="1"/>
        <v>INSERT INTO indicator_constants (indicator_id, module, indicator_number, noise, signal, pop_rate) VALUES (31, 'IQI', 31, 0.006917546, 0.000264225564, 0.006917546)</v>
      </c>
    </row>
    <row r="25" spans="1:14" ht="12.75">
      <c r="A25">
        <f t="shared" si="2"/>
        <v>32</v>
      </c>
      <c r="B25" t="s">
        <v>232</v>
      </c>
      <c r="C25" t="str">
        <f t="shared" si="3"/>
        <v>'IQI'</v>
      </c>
      <c r="D25">
        <v>32</v>
      </c>
      <c r="E25" t="s">
        <v>42</v>
      </c>
      <c r="F25" s="1">
        <v>0.092485669788</v>
      </c>
      <c r="G25">
        <v>32</v>
      </c>
      <c r="H25" t="s">
        <v>43</v>
      </c>
      <c r="I25" s="1">
        <v>0.000735481027</v>
      </c>
      <c r="J25">
        <v>32</v>
      </c>
      <c r="K25" t="s">
        <v>44</v>
      </c>
      <c r="L25" s="1">
        <v>0.103119249381</v>
      </c>
      <c r="M25" t="str">
        <f t="shared" si="0"/>
        <v>(32, 'IQI', 32, 0.092485669788, 0.000735481027, 0.103119249381)</v>
      </c>
      <c r="N25" t="str">
        <f t="shared" si="1"/>
        <v>INSERT INTO indicator_constants (indicator_id, module, indicator_number, noise, signal, pop_rate) VALUES (32, 'IQI', 32, 0.092485669788, 0.000735481027, 0.103119249381)</v>
      </c>
    </row>
    <row r="26" spans="1:14" ht="12.75">
      <c r="A26">
        <f t="shared" si="2"/>
        <v>33</v>
      </c>
      <c r="B26" t="s">
        <v>232</v>
      </c>
      <c r="C26" t="str">
        <f t="shared" si="3"/>
        <v>'IQI'</v>
      </c>
      <c r="D26">
        <v>33</v>
      </c>
      <c r="E26" t="s">
        <v>42</v>
      </c>
      <c r="F26" s="1">
        <v>0.123656117762</v>
      </c>
      <c r="G26">
        <v>33</v>
      </c>
      <c r="H26" t="s">
        <v>43</v>
      </c>
      <c r="I26" s="1">
        <v>0.001380117629</v>
      </c>
      <c r="J26">
        <v>33</v>
      </c>
      <c r="K26" t="s">
        <v>44</v>
      </c>
      <c r="L26" s="1">
        <v>0.144551153838</v>
      </c>
      <c r="M26" t="str">
        <f t="shared" si="0"/>
        <v>(33, 'IQI', 33, 0.123656117762, 0.001380117629, 0.144551153838)</v>
      </c>
      <c r="N26" t="str">
        <f t="shared" si="1"/>
        <v>INSERT INTO indicator_constants (indicator_id, module, indicator_number, noise, signal, pop_rate) VALUES (33, 'IQI', 33, 0.123656117762, 0.001380117629, 0.144551153838)</v>
      </c>
    </row>
    <row r="27" spans="1:14" ht="12.75">
      <c r="A27">
        <f t="shared" si="2"/>
        <v>34</v>
      </c>
      <c r="B27" t="s">
        <v>232</v>
      </c>
      <c r="C27" t="str">
        <f t="shared" si="3"/>
        <v>'IQI'</v>
      </c>
      <c r="D27">
        <v>34</v>
      </c>
      <c r="E27" t="s">
        <v>42</v>
      </c>
      <c r="F27" s="1">
        <v>0.14738876128</v>
      </c>
      <c r="G27">
        <v>34</v>
      </c>
      <c r="H27" t="s">
        <v>43</v>
      </c>
      <c r="I27" s="1">
        <v>0.007110930393</v>
      </c>
      <c r="J27">
        <v>34</v>
      </c>
      <c r="K27" t="s">
        <v>44</v>
      </c>
      <c r="L27" s="1">
        <v>0.179670109544</v>
      </c>
      <c r="M27" t="str">
        <f t="shared" si="0"/>
        <v>(34, 'IQI', 34, 0.14738876128, 0.007110930393, 0.179670109544)</v>
      </c>
      <c r="N27" t="str">
        <f t="shared" si="1"/>
        <v>INSERT INTO indicator_constants (indicator_id, module, indicator_number, noise, signal, pop_rate) VALUES (34, 'IQI', 34, 0.14738876128, 0.007110930393, 0.179670109544)</v>
      </c>
    </row>
    <row r="28" spans="1:14" ht="12.75">
      <c r="A28">
        <f>D28</f>
        <v>26</v>
      </c>
      <c r="B28" t="s">
        <v>232</v>
      </c>
      <c r="C28" t="str">
        <f t="shared" si="3"/>
        <v>'IQI'</v>
      </c>
      <c r="D28" s="8">
        <v>26</v>
      </c>
      <c r="E28" s="1" t="s">
        <v>42</v>
      </c>
      <c r="F28" s="1">
        <v>0.002509319367</v>
      </c>
      <c r="G28" s="8">
        <v>26</v>
      </c>
      <c r="H28" t="s">
        <v>43</v>
      </c>
      <c r="I28" s="1">
        <v>6.28238E-07</v>
      </c>
      <c r="J28" s="8">
        <v>26</v>
      </c>
      <c r="K28" t="s">
        <v>44</v>
      </c>
      <c r="L28" s="1">
        <v>0.002509319367</v>
      </c>
      <c r="M28" t="str">
        <f>"("&amp;A28&amp;", "&amp;C28&amp;", "&amp;D28&amp;", "&amp;F28&amp;", "&amp;I28&amp;", "&amp;L28&amp;")"</f>
        <v>(26, 'IQI', 26, 0.002509319367, 0.000000628238, 0.002509319367)</v>
      </c>
      <c r="N28" t="str">
        <f t="shared" si="1"/>
        <v>INSERT INTO indicator_constants (indicator_id, module, indicator_number, noise, signal, pop_rate) VALUES (26, 'IQI', 26, 0.002509319367, 0.000000628238, 0.002509319367)</v>
      </c>
    </row>
    <row r="29" spans="1:14" ht="12.75">
      <c r="A29">
        <f>D29</f>
        <v>27</v>
      </c>
      <c r="B29" t="s">
        <v>232</v>
      </c>
      <c r="C29" t="str">
        <f t="shared" si="3"/>
        <v>'IQI'</v>
      </c>
      <c r="D29" s="8">
        <v>27</v>
      </c>
      <c r="E29" s="1" t="s">
        <v>42</v>
      </c>
      <c r="F29" s="1">
        <v>0.005522061547</v>
      </c>
      <c r="G29" s="8">
        <v>27</v>
      </c>
      <c r="H29" t="s">
        <v>43</v>
      </c>
      <c r="I29" s="1">
        <v>3.15405E-06</v>
      </c>
      <c r="J29" s="8">
        <v>27</v>
      </c>
      <c r="K29" t="s">
        <v>44</v>
      </c>
      <c r="L29" s="1">
        <v>0.005522061547</v>
      </c>
      <c r="M29" t="str">
        <f>"("&amp;A29&amp;", "&amp;C29&amp;", "&amp;D29&amp;", "&amp;F29&amp;", "&amp;I29&amp;", "&amp;L29&amp;")"</f>
        <v>(27, 'IQI', 27, 0.005522061547, 0.00000315405, 0.005522061547)</v>
      </c>
      <c r="N29" t="str">
        <f t="shared" si="1"/>
        <v>INSERT INTO indicator_constants (indicator_id, module, indicator_number, noise, signal, pop_rate) VALUES (27, 'IQI', 27, 0.005522061547, 0.00000315405, 0.005522061547)</v>
      </c>
    </row>
    <row r="30" spans="1:14" ht="12.75">
      <c r="A30">
        <f>D30</f>
        <v>28</v>
      </c>
      <c r="B30" t="s">
        <v>232</v>
      </c>
      <c r="C30" t="str">
        <f t="shared" si="3"/>
        <v>'IQI'</v>
      </c>
      <c r="D30" s="8">
        <v>28</v>
      </c>
      <c r="E30" s="1" t="s">
        <v>42</v>
      </c>
      <c r="F30" s="1">
        <v>0.004786191927</v>
      </c>
      <c r="G30" s="8">
        <v>28</v>
      </c>
      <c r="H30" t="s">
        <v>43</v>
      </c>
      <c r="I30" s="1">
        <v>2.763859E-06</v>
      </c>
      <c r="J30" s="8">
        <v>28</v>
      </c>
      <c r="K30" t="s">
        <v>44</v>
      </c>
      <c r="L30" s="1">
        <v>0.004786191927</v>
      </c>
      <c r="M30" t="str">
        <f>"("&amp;A30&amp;", "&amp;C30&amp;", "&amp;D30&amp;", "&amp;F30&amp;", "&amp;I30&amp;", "&amp;L30&amp;")"</f>
        <v>(28, 'IQI', 28, 0.004786191927, 0.000002763859, 0.004786191927)</v>
      </c>
      <c r="N30" t="str">
        <f t="shared" si="1"/>
        <v>INSERT INTO indicator_constants (indicator_id, module, indicator_number, noise, signal, pop_rate) VALUES (28, 'IQI', 28, 0.004786191927, 0.000002763859, 0.004786191927)</v>
      </c>
    </row>
    <row r="31" spans="1:14" ht="12.75">
      <c r="A31">
        <f>D31</f>
        <v>29</v>
      </c>
      <c r="B31" t="s">
        <v>232</v>
      </c>
      <c r="C31" t="str">
        <f t="shared" si="3"/>
        <v>'IQI'</v>
      </c>
      <c r="D31" s="8">
        <v>29</v>
      </c>
      <c r="E31" s="1" t="s">
        <v>42</v>
      </c>
      <c r="F31" s="1">
        <v>0.002521993135</v>
      </c>
      <c r="G31" s="8">
        <v>29</v>
      </c>
      <c r="H31" t="s">
        <v>43</v>
      </c>
      <c r="I31" s="1">
        <v>8.20327E-07</v>
      </c>
      <c r="J31" s="8">
        <v>29</v>
      </c>
      <c r="K31" t="s">
        <v>44</v>
      </c>
      <c r="L31" s="1">
        <v>0.002521993135</v>
      </c>
      <c r="M31" t="str">
        <f>"("&amp;A31&amp;", "&amp;C31&amp;", "&amp;D31&amp;", "&amp;F31&amp;", "&amp;I31&amp;", "&amp;L31&amp;")"</f>
        <v>(29, 'IQI', 29, 0.002521993135, 0.000000820327, 0.002521993135)</v>
      </c>
      <c r="N31" t="str">
        <f t="shared" si="1"/>
        <v>INSERT INTO indicator_constants (indicator_id, module, indicator_number, noise, signal, pop_rate) VALUES (29, 'IQI', 29, 0.002521993135, 0.000000820327, 0.002521993135)</v>
      </c>
    </row>
    <row r="32" spans="4:6" ht="12.75">
      <c r="D32" s="8"/>
      <c r="F32" s="1"/>
    </row>
    <row r="33" spans="4:6" ht="12.75">
      <c r="D33" s="8"/>
      <c r="F33" s="1"/>
    </row>
    <row r="34" spans="4:6" ht="12.75">
      <c r="D34" s="8"/>
      <c r="F34" s="1"/>
    </row>
    <row r="35" spans="4:6" ht="12.75">
      <c r="D35" s="8"/>
      <c r="F3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Geppert</dc:creator>
  <cp:keywords/>
  <dc:description/>
  <cp:lastModifiedBy>Jeff Schoenborn</cp:lastModifiedBy>
  <dcterms:created xsi:type="dcterms:W3CDTF">2006-01-27T16:56:34Z</dcterms:created>
  <dcterms:modified xsi:type="dcterms:W3CDTF">2006-02-08T20:36:00Z</dcterms:modified>
  <cp:category/>
  <cp:version/>
  <cp:contentType/>
  <cp:contentStatus/>
</cp:coreProperties>
</file>